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660" windowHeight="5085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<sst xmlns="http://schemas.openxmlformats.org/spreadsheetml/2006/main" count="16" uniqueCount="16">
  <si>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</t>
  </si>
  <si>
    <t>t</t>
  </si>
  <si>
    <t>tR</t>
  </si>
  <si>
    <t>Pic 1</t>
  </si>
  <si>
    <t>Pic 2</t>
  </si>
  <si>
    <t>N</t>
  </si>
  <si>
    <t>R</t>
  </si>
  <si>
    <t>pic1</t>
  </si>
  <si>
    <t>pic2</t>
  </si>
  <si>
    <t>chromatogramme</t>
  </si>
  <si>
    <r>
      <t>D</t>
    </r>
    <r>
      <rPr>
        <b/>
        <sz val="12"/>
        <rFont val="Arial"/>
        <family val="2"/>
      </rPr>
      <t xml:space="preserve"> = t</t>
    </r>
    <r>
      <rPr>
        <b/>
        <vertAlign val="subscript"/>
        <sz val="12"/>
        <rFont val="Arial"/>
        <family val="2"/>
      </rPr>
      <t>R1</t>
    </r>
    <r>
      <rPr>
        <b/>
        <sz val="12"/>
        <rFont val="Arial"/>
        <family val="2"/>
      </rPr>
      <t xml:space="preserve"> - t</t>
    </r>
    <r>
      <rPr>
        <b/>
        <vertAlign val="subscript"/>
        <sz val="12"/>
        <rFont val="Arial"/>
        <family val="2"/>
      </rPr>
      <t>R2</t>
    </r>
  </si>
  <si>
    <r>
      <t>w</t>
    </r>
    <r>
      <rPr>
        <b/>
        <sz val="14"/>
        <rFont val="Arial"/>
        <family val="2"/>
      </rPr>
      <t xml:space="preserve"> = 4 </t>
    </r>
    <r>
      <rPr>
        <b/>
        <sz val="14"/>
        <rFont val="Symbol"/>
        <family val="1"/>
      </rPr>
      <t>s</t>
    </r>
  </si>
  <si>
    <t>Variation de R</t>
  </si>
  <si>
    <r>
      <t>Activité N°10</t>
    </r>
    <r>
      <rPr>
        <b/>
        <sz val="14"/>
        <color indexed="10"/>
        <rFont val="Arial"/>
        <family val="2"/>
      </rPr>
      <t xml:space="preserve"> : FACTEUR DE RESOLUTION</t>
    </r>
  </si>
  <si>
    <t>temps arret</t>
  </si>
  <si>
    <t>pas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</si>
</sst>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2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name val="Symbol"/>
      <family val="1"/>
    </font>
    <font>
      <b/>
      <sz val="12"/>
      <name val="Symbol"/>
      <family val="1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10"/>
      <color indexed="20"/>
      <name val="Arial"/>
      <family val="2"/>
    </font>
    <font>
      <b/>
      <sz val="10"/>
      <name val="Comic Sans MS"/>
      <family val="4"/>
    </font>
    <font>
      <b/>
      <vertAlign val="subscript"/>
      <sz val="10"/>
      <name val="Comic Sans MS"/>
      <family val="4"/>
    </font>
    <font>
      <b/>
      <vertAlign val="superscript"/>
      <sz val="10"/>
      <name val="Comic Sans MS"/>
      <family val="4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Symbol"/>
      <family val="1"/>
    </font>
    <font>
      <b/>
      <sz val="10"/>
      <color indexed="10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Chromatogramme</a:t>
            </a:r>
          </a:p>
        </c:rich>
      </c:tx>
      <c:layout>
        <c:manualLayout>
          <c:xMode val="factor"/>
          <c:yMode val="factor"/>
          <c:x val="-0.0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425"/>
          <c:w val="0.9425"/>
          <c:h val="0.86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Feuil2!$F$30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Feuil2!$A$31:$A$631</c:f>
              <c:numCache/>
            </c:numRef>
          </c:xVal>
          <c:yVal>
            <c:numRef>
              <c:f>Feuil2!$D$31:$D$631</c:f>
              <c:numCache/>
            </c:numRef>
          </c:yVal>
          <c:smooth val="1"/>
        </c:ser>
        <c:axId val="50793559"/>
        <c:axId val="54488848"/>
      </c:scatterChart>
      <c:valAx>
        <c:axId val="5079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88848"/>
        <c:crosses val="autoZero"/>
        <c:crossBetween val="midCat"/>
        <c:dispUnits/>
      </c:valAx>
      <c:valAx>
        <c:axId val="5448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9355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Pics individuels</a:t>
            </a:r>
          </a:p>
        </c:rich>
      </c:tx>
      <c:layout>
        <c:manualLayout>
          <c:xMode val="factor"/>
          <c:yMode val="factor"/>
          <c:x val="-0.13425"/>
          <c:y val="0.08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165"/>
          <c:w val="0.9725"/>
          <c:h val="0.942"/>
        </c:manualLayout>
      </c:layout>
      <c:scatterChart>
        <c:scatterStyle val="smooth"/>
        <c:varyColors val="0"/>
        <c:ser>
          <c:idx val="0"/>
          <c:order val="0"/>
          <c:tx>
            <c:strRef>
              <c:f>Feuil2!$B$30</c:f>
              <c:strCache>
                <c:ptCount val="1"/>
                <c:pt idx="0">
                  <c:v>pic1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Feuil2!$A$31:$A$631</c:f>
              <c:numCache/>
            </c:numRef>
          </c:xVal>
          <c:yVal>
            <c:numRef>
              <c:f>Feuil2!$B$31:$B$631</c:f>
              <c:numCache/>
            </c:numRef>
          </c:yVal>
          <c:smooth val="1"/>
        </c:ser>
        <c:ser>
          <c:idx val="1"/>
          <c:order val="1"/>
          <c:tx>
            <c:strRef>
              <c:f>Feuil2!$C$30</c:f>
              <c:strCache>
                <c:ptCount val="1"/>
                <c:pt idx="0">
                  <c:v>pic2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Feuil2!$A$31:$A$631</c:f>
              <c:numCache/>
            </c:numRef>
          </c:xVal>
          <c:yVal>
            <c:numRef>
              <c:f>Feuil2!$C$31:$C$631</c:f>
              <c:numCache/>
            </c:numRef>
          </c:yVal>
          <c:smooth val="1"/>
        </c:ser>
        <c:axId val="20637585"/>
        <c:axId val="51520538"/>
      </c:scatterChart>
      <c:valAx>
        <c:axId val="20637585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1520538"/>
        <c:crosses val="autoZero"/>
        <c:crossBetween val="midCat"/>
        <c:dispUnits/>
      </c:valAx>
      <c:valAx>
        <c:axId val="51520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3758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../chromatoMST/COURS%20BRIERE/chrom1.doc#activit&#233;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28</xdr:row>
      <xdr:rowOff>28575</xdr:rowOff>
    </xdr:from>
    <xdr:to>
      <xdr:col>10</xdr:col>
      <xdr:colOff>257175</xdr:colOff>
      <xdr:row>43</xdr:row>
      <xdr:rowOff>9525</xdr:rowOff>
    </xdr:to>
    <xdr:graphicFrame>
      <xdr:nvGraphicFramePr>
        <xdr:cNvPr id="1" name="Chart 4"/>
        <xdr:cNvGraphicFramePr/>
      </xdr:nvGraphicFramePr>
      <xdr:xfrm>
        <a:off x="3600450" y="5048250"/>
        <a:ext cx="47434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28575</xdr:rowOff>
    </xdr:from>
    <xdr:to>
      <xdr:col>4</xdr:col>
      <xdr:colOff>323850</xdr:colOff>
      <xdr:row>42</xdr:row>
      <xdr:rowOff>142875</xdr:rowOff>
    </xdr:to>
    <xdr:graphicFrame>
      <xdr:nvGraphicFramePr>
        <xdr:cNvPr id="2" name="Chart 7"/>
        <xdr:cNvGraphicFramePr/>
      </xdr:nvGraphicFramePr>
      <xdr:xfrm>
        <a:off x="9525" y="5048250"/>
        <a:ext cx="35623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</xdr:row>
      <xdr:rowOff>9525</xdr:rowOff>
    </xdr:from>
    <xdr:to>
      <xdr:col>11</xdr:col>
      <xdr:colOff>276225</xdr:colOff>
      <xdr:row>18</xdr:row>
      <xdr:rowOff>85725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47625" y="561975"/>
          <a:ext cx="9077325" cy="2505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Cette activité consiste à voir l'influence du facteur de résolution R  sur le chromatogramme.
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Pour simplifier un peu le problème, on suppose que les deux pics étudiés sont suffisemment proches pour que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000" b="1" i="0" u="none" baseline="-25000">
              <a:latin typeface="Comic Sans MS"/>
              <a:ea typeface="Comic Sans MS"/>
              <a:cs typeface="Comic Sans MS"/>
            </a:rPr>
            <a:t>2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.
t</a:t>
          </a:r>
          <a:r>
            <a:rPr lang="en-US" cap="none" sz="1000" b="1" i="0" u="none" baseline="-25000">
              <a:latin typeface="Comic Sans MS"/>
              <a:ea typeface="Comic Sans MS"/>
              <a:cs typeface="Comic Sans MS"/>
            </a:rPr>
            <a:t>R1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est arbitrairement fixé à 5 min. On peut donc déterminer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et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w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par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= t</a:t>
          </a:r>
          <a:r>
            <a:rPr lang="en-US" cap="none" sz="1000" b="1" i="0" u="none" baseline="-25000">
              <a:latin typeface="Comic Sans MS"/>
              <a:ea typeface="Comic Sans MS"/>
              <a:cs typeface="Comic Sans MS"/>
            </a:rPr>
            <a:t>R1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/ N</a:t>
          </a:r>
          <a:r>
            <a:rPr lang="en-US" cap="none" sz="1000" b="1" i="0" u="none" baseline="30000">
              <a:latin typeface="Comic Sans MS"/>
              <a:ea typeface="Comic Sans MS"/>
              <a:cs typeface="Comic Sans MS"/>
            </a:rPr>
            <a:t>1/2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.</a:t>
          </a:r>
          <a:r>
            <a:rPr lang="en-US" cap="none" sz="1000" b="1" i="0" u="none" baseline="30000">
              <a:latin typeface="Comic Sans MS"/>
              <a:ea typeface="Comic Sans MS"/>
              <a:cs typeface="Comic Sans MS"/>
            </a:rPr>
            <a:t>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N est de plus supposée la même pour les deux pics.</a:t>
          </a:r>
          <a:r>
            <a:rPr lang="en-US" cap="none" sz="1000" b="1" i="0" u="none" baseline="30000"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On a R =  (t</a:t>
          </a:r>
          <a:r>
            <a:rPr lang="en-US" cap="none" sz="1000" b="1" i="0" u="none" baseline="-25000">
              <a:latin typeface="Comic Sans MS"/>
              <a:ea typeface="Comic Sans MS"/>
              <a:cs typeface="Comic Sans MS"/>
            </a:rPr>
            <a:t>R2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– t</a:t>
          </a:r>
          <a:r>
            <a:rPr lang="en-US" cap="none" sz="1000" b="1" i="0" u="none" baseline="-25000">
              <a:latin typeface="Comic Sans MS"/>
              <a:ea typeface="Comic Sans MS"/>
              <a:cs typeface="Comic Sans MS"/>
            </a:rPr>
            <a:t>R1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) /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w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 / w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: Si on se fixe la valeur de R on peut calculer t</a:t>
          </a:r>
          <a:r>
            <a:rPr lang="en-US" cap="none" sz="1000" b="1" i="0" u="none" baseline="-25000">
              <a:latin typeface="Comic Sans MS"/>
              <a:ea typeface="Comic Sans MS"/>
              <a:cs typeface="Comic Sans MS"/>
            </a:rPr>
            <a:t>R2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à partir de t</a:t>
          </a:r>
          <a:r>
            <a:rPr lang="en-US" cap="none" sz="1000" b="1" i="0" u="none" baseline="-25000">
              <a:latin typeface="Comic Sans MS"/>
              <a:ea typeface="Comic Sans MS"/>
              <a:cs typeface="Comic Sans MS"/>
            </a:rPr>
            <a:t>R1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: t</a:t>
          </a:r>
          <a:r>
            <a:rPr lang="en-US" cap="none" sz="1000" b="1" i="0" u="none" baseline="-25000">
              <a:latin typeface="Comic Sans MS"/>
              <a:ea typeface="Comic Sans MS"/>
              <a:cs typeface="Comic Sans MS"/>
            </a:rPr>
            <a:t>R2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= t</a:t>
          </a:r>
          <a:r>
            <a:rPr lang="en-US" cap="none" sz="1000" b="1" i="0" u="none" baseline="-25000">
              <a:latin typeface="Comic Sans MS"/>
              <a:ea typeface="Comic Sans MS"/>
              <a:cs typeface="Comic Sans MS"/>
            </a:rPr>
            <a:t>R1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= t</a:t>
          </a:r>
          <a:r>
            <a:rPr lang="en-US" cap="none" sz="1000" b="1" i="0" u="none" baseline="-25000">
              <a:latin typeface="Comic Sans MS"/>
              <a:ea typeface="Comic Sans MS"/>
              <a:cs typeface="Comic Sans MS"/>
            </a:rPr>
            <a:t>R1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 + R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w</a:t>
          </a:r>
          <a:r>
            <a:rPr lang="en-US" cap="none" sz="1000" b="1" i="0" u="none" baseline="30000"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On peut donc tracer le chromatogramme. Il suffira de faire varier R pour voir l'effet sur la séparation.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1) Fixer une valeur à l'efficacité en choissssant une valeur pour N.
2) Faire varier R et observer l'évolution du chromatogramme.
3) Déterminer pour quelle valeur minimale de R on peut considérer que la séparation est quasi totale.
Recommencer pour une autre valeur de N. 
</a:t>
          </a:r>
          <a:r>
            <a:rPr lang="en-US" cap="none" sz="10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On considère généralement que R doit être au minimum égal à 1,5 pour que les composés soient correctement séparés ; vérifiez cette affirmation.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Remarque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vous pouvez si vous le désirer modifier la valeur de t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R1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mais il faudra alors modifier l'échelle de l'axe des abcisses pour pouvoir voir l'aggrandissement.
</a:t>
          </a:r>
        </a:p>
      </xdr:txBody>
    </xdr:sp>
    <xdr:clientData/>
  </xdr:twoCellAnchor>
  <xdr:twoCellAnchor>
    <xdr:from>
      <xdr:col>5</xdr:col>
      <xdr:colOff>133350</xdr:colOff>
      <xdr:row>0</xdr:row>
      <xdr:rowOff>85725</xdr:rowOff>
    </xdr:from>
    <xdr:to>
      <xdr:col>7</xdr:col>
      <xdr:colOff>638175</xdr:colOff>
      <xdr:row>2</xdr:row>
      <xdr:rowOff>57150</xdr:rowOff>
    </xdr:to>
    <xdr:sp>
      <xdr:nvSpPr>
        <xdr:cNvPr id="4" name="TextBox 11">
          <a:hlinkClick r:id="rId3"/>
        </xdr:cNvPr>
        <xdr:cNvSpPr txBox="1">
          <a:spLocks noChangeArrowheads="1"/>
        </xdr:cNvSpPr>
      </xdr:nvSpPr>
      <xdr:spPr>
        <a:xfrm>
          <a:off x="4210050" y="85725"/>
          <a:ext cx="2162175" cy="3619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RETOUR AU COURS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41"/>
  <sheetViews>
    <sheetView tabSelected="1" workbookViewId="0" topLeftCell="A1">
      <selection activeCell="H26" sqref="H26"/>
    </sheetView>
  </sheetViews>
  <sheetFormatPr defaultColWidth="11.421875" defaultRowHeight="12.75"/>
  <cols>
    <col min="2" max="3" width="12.421875" style="0" bestFit="1" customWidth="1"/>
    <col min="4" max="5" width="12.421875" style="0" customWidth="1"/>
    <col min="6" max="8" width="12.421875" style="0" bestFit="1" customWidth="1"/>
  </cols>
  <sheetData>
    <row r="2" ht="18">
      <c r="A2" s="9" t="s">
        <v>13</v>
      </c>
    </row>
    <row r="13" spans="1:2" ht="12.75">
      <c r="A13" s="4"/>
      <c r="B13" s="4"/>
    </row>
    <row r="14" spans="1:2" ht="12.75">
      <c r="A14" s="4"/>
      <c r="B14" s="4"/>
    </row>
    <row r="15" spans="1:2" ht="12.75">
      <c r="A15" s="4"/>
      <c r="B15" s="4"/>
    </row>
    <row r="16" spans="1:2" ht="12.75">
      <c r="A16" s="4"/>
      <c r="B16" s="4"/>
    </row>
    <row r="17" spans="1:2" ht="12.75">
      <c r="A17" s="4"/>
      <c r="B17" s="4"/>
    </row>
    <row r="18" spans="1:2" ht="12.75">
      <c r="A18" s="4"/>
      <c r="B18" s="4"/>
    </row>
    <row r="19" spans="1:2" ht="13.5" thickBot="1">
      <c r="A19" s="4"/>
      <c r="B19" s="4"/>
    </row>
    <row r="20" spans="1:2" ht="13.5" thickBot="1">
      <c r="A20" s="2" t="s">
        <v>5</v>
      </c>
      <c r="B20" s="1">
        <v>100</v>
      </c>
    </row>
    <row r="21" ht="13.5" thickBot="1">
      <c r="A21" s="3"/>
    </row>
    <row r="22" spans="1:10" ht="16.5" thickBot="1">
      <c r="A22" s="4"/>
      <c r="B22" s="4"/>
      <c r="C22" s="4"/>
      <c r="E22" s="22" t="s">
        <v>12</v>
      </c>
      <c r="F22" s="23"/>
      <c r="G22" s="24"/>
      <c r="I22" s="20"/>
      <c r="J22" s="20"/>
    </row>
    <row r="23" spans="1:10" ht="18.75" thickBot="1">
      <c r="A23" s="4"/>
      <c r="B23" s="6" t="s">
        <v>3</v>
      </c>
      <c r="C23" s="2" t="s">
        <v>4</v>
      </c>
      <c r="E23" s="10" t="s">
        <v>6</v>
      </c>
      <c r="F23" s="11">
        <f>G23/10</f>
        <v>0</v>
      </c>
      <c r="G23">
        <v>0</v>
      </c>
      <c r="I23" s="21"/>
      <c r="J23" s="21"/>
    </row>
    <row r="24" spans="1:10" ht="20.25" thickBot="1">
      <c r="A24" s="2" t="s">
        <v>2</v>
      </c>
      <c r="B24" s="1">
        <v>5</v>
      </c>
      <c r="C24" s="2">
        <f>B24+F24</f>
        <v>5</v>
      </c>
      <c r="E24" s="12" t="s">
        <v>10</v>
      </c>
      <c r="F24" s="8">
        <f>F23*F25</f>
        <v>0</v>
      </c>
      <c r="I24" s="15"/>
      <c r="J24" s="16"/>
    </row>
    <row r="25" spans="1:10" ht="18.75" thickBot="1">
      <c r="A25" s="2" t="s">
        <v>0</v>
      </c>
      <c r="B25" s="1">
        <f>B24/B20^0.5</f>
        <v>0.5</v>
      </c>
      <c r="C25" s="2">
        <f>B25</f>
        <v>0.5</v>
      </c>
      <c r="D25" s="4"/>
      <c r="E25" s="13" t="s">
        <v>11</v>
      </c>
      <c r="F25" s="14">
        <f>4*B25</f>
        <v>2</v>
      </c>
      <c r="I25" s="17"/>
      <c r="J25" s="18"/>
    </row>
    <row r="26" spans="1:10" ht="18.75" thickBot="1">
      <c r="A26" s="4"/>
      <c r="B26" s="4"/>
      <c r="C26" s="4"/>
      <c r="D26" s="4"/>
      <c r="I26" s="4"/>
      <c r="J26" s="19"/>
    </row>
    <row r="27" spans="1:4" ht="13.5" thickBot="1">
      <c r="A27" s="25" t="s">
        <v>14</v>
      </c>
      <c r="B27" s="25">
        <f>1.1*C24</f>
        <v>5.5</v>
      </c>
      <c r="C27" s="4"/>
      <c r="D27" s="4"/>
    </row>
    <row r="28" spans="1:4" ht="13.5" thickBot="1">
      <c r="A28" s="25" t="s">
        <v>15</v>
      </c>
      <c r="B28" s="25">
        <f>B27/600</f>
        <v>0.009166666666666667</v>
      </c>
      <c r="C28" s="4"/>
      <c r="D28" s="4"/>
    </row>
    <row r="29" ht="12.75">
      <c r="B29">
        <f>MAX(B31:B621)</f>
        <v>1.999930556761174</v>
      </c>
    </row>
    <row r="30" spans="1:4" ht="12.75">
      <c r="A30" t="s">
        <v>1</v>
      </c>
      <c r="B30" t="s">
        <v>7</v>
      </c>
      <c r="C30" t="s">
        <v>8</v>
      </c>
      <c r="D30" s="7" t="s">
        <v>9</v>
      </c>
    </row>
    <row r="31" spans="1:4" ht="12.75">
      <c r="A31">
        <v>0</v>
      </c>
      <c r="B31">
        <f>1/$B$25*EXP(-((A31-$B$24)^2/2/$B$25^2))</f>
        <v>3.8574996959278356E-22</v>
      </c>
      <c r="C31">
        <f>0.4/$C$25*EXP(-((A31-$C$24)^2/2/$C$25^2))</f>
        <v>1.5429998783711344E-22</v>
      </c>
      <c r="D31" s="5">
        <f>B31+C31</f>
        <v>5.40049957429897E-22</v>
      </c>
    </row>
    <row r="32" spans="1:4" ht="12.75">
      <c r="A32">
        <f>A31+$B$28</f>
        <v>0.009166666666666667</v>
      </c>
      <c r="B32">
        <f aca="true" t="shared" si="0" ref="B32:B95">1/$B$25*EXP(-((A32-$B$24)^2/2/$B$25^2))</f>
        <v>4.632906867314724E-22</v>
      </c>
      <c r="C32">
        <f aca="true" t="shared" si="1" ref="C32:C95">0.4/$C$25*EXP(-((A32-$C$24)^2/2/$C$25^2))</f>
        <v>1.8531627469258897E-22</v>
      </c>
      <c r="D32" s="5">
        <f aca="true" t="shared" si="2" ref="D32:D95">B32+C32</f>
        <v>6.486069614240614E-22</v>
      </c>
    </row>
    <row r="33" spans="1:4" ht="12.75">
      <c r="A33">
        <f aca="true" t="shared" si="3" ref="A33:A96">A32+$B$28</f>
        <v>0.018333333333333333</v>
      </c>
      <c r="B33">
        <f t="shared" si="0"/>
        <v>5.562311008267692E-22</v>
      </c>
      <c r="C33">
        <f t="shared" si="1"/>
        <v>2.224924403307077E-22</v>
      </c>
      <c r="D33" s="5">
        <f t="shared" si="2"/>
        <v>7.787235411574769E-22</v>
      </c>
    </row>
    <row r="34" spans="1:4" ht="12.75">
      <c r="A34">
        <f t="shared" si="3"/>
        <v>0.0275</v>
      </c>
      <c r="B34">
        <f t="shared" si="0"/>
        <v>6.6759180234249315E-22</v>
      </c>
      <c r="C34">
        <f t="shared" si="1"/>
        <v>2.6703672093699726E-22</v>
      </c>
      <c r="D34" s="5">
        <f t="shared" si="2"/>
        <v>9.346285232794903E-22</v>
      </c>
    </row>
    <row r="35" spans="1:4" ht="12.75">
      <c r="A35">
        <f t="shared" si="3"/>
        <v>0.03666666666666667</v>
      </c>
      <c r="B35">
        <f t="shared" si="0"/>
        <v>8.009783010382158E-22</v>
      </c>
      <c r="C35">
        <f t="shared" si="1"/>
        <v>3.2039132041528635E-22</v>
      </c>
      <c r="D35" s="5">
        <f t="shared" si="2"/>
        <v>1.1213696214535022E-21</v>
      </c>
    </row>
    <row r="36" spans="1:4" ht="12.75">
      <c r="A36">
        <f t="shared" si="3"/>
        <v>0.04583333333333334</v>
      </c>
      <c r="B36">
        <f t="shared" si="0"/>
        <v>9.606927993682914E-22</v>
      </c>
      <c r="C36">
        <f t="shared" si="1"/>
        <v>3.842771197473166E-22</v>
      </c>
      <c r="D36" s="5">
        <f t="shared" si="2"/>
        <v>1.344969919115608E-21</v>
      </c>
    </row>
    <row r="37" spans="1:4" ht="12.75">
      <c r="A37">
        <f t="shared" si="3"/>
        <v>0.05500000000000001</v>
      </c>
      <c r="B37">
        <f t="shared" si="0"/>
        <v>1.151867033651923E-21</v>
      </c>
      <c r="C37">
        <f t="shared" si="1"/>
        <v>4.607468134607692E-22</v>
      </c>
      <c r="D37" s="5">
        <f t="shared" si="2"/>
        <v>1.6126138471126921E-21</v>
      </c>
    </row>
    <row r="38" spans="1:4" ht="12.75">
      <c r="A38">
        <f t="shared" si="3"/>
        <v>0.06416666666666668</v>
      </c>
      <c r="B38">
        <f t="shared" si="0"/>
        <v>1.3806200978977639E-21</v>
      </c>
      <c r="C38">
        <f t="shared" si="1"/>
        <v>5.522480391591056E-22</v>
      </c>
      <c r="D38" s="5">
        <f t="shared" si="2"/>
        <v>1.9328681370568693E-21</v>
      </c>
    </row>
    <row r="39" spans="1:4" ht="12.75">
      <c r="A39">
        <f t="shared" si="3"/>
        <v>0.07333333333333335</v>
      </c>
      <c r="B39">
        <f t="shared" si="0"/>
        <v>1.6542458819746946E-21</v>
      </c>
      <c r="C39">
        <f t="shared" si="1"/>
        <v>6.616983527898778E-22</v>
      </c>
      <c r="D39" s="5">
        <f t="shared" si="2"/>
        <v>2.3159442347645722E-21</v>
      </c>
    </row>
    <row r="40" spans="1:4" ht="12.75">
      <c r="A40">
        <f t="shared" si="3"/>
        <v>0.08250000000000002</v>
      </c>
      <c r="B40">
        <f t="shared" si="0"/>
        <v>1.9814356018735166E-21</v>
      </c>
      <c r="C40">
        <f t="shared" si="1"/>
        <v>7.925742407494067E-22</v>
      </c>
      <c r="D40" s="5">
        <f t="shared" si="2"/>
        <v>2.774009842622923E-21</v>
      </c>
    </row>
    <row r="41" spans="1:4" ht="12.75">
      <c r="A41">
        <f t="shared" si="3"/>
        <v>0.09166666666666669</v>
      </c>
      <c r="B41">
        <f t="shared" si="0"/>
        <v>2.3725418980336776E-21</v>
      </c>
      <c r="C41">
        <f t="shared" si="1"/>
        <v>9.49016759213471E-22</v>
      </c>
      <c r="D41" s="5">
        <f t="shared" si="2"/>
        <v>3.321558657247149E-21</v>
      </c>
    </row>
    <row r="42" spans="1:4" ht="12.75">
      <c r="A42">
        <f t="shared" si="3"/>
        <v>0.10083333333333336</v>
      </c>
      <c r="B42">
        <f t="shared" si="0"/>
        <v>2.8398921550533805E-21</v>
      </c>
      <c r="C42">
        <f t="shared" si="1"/>
        <v>1.1359568620213522E-21</v>
      </c>
      <c r="D42" s="5">
        <f t="shared" si="2"/>
        <v>3.975849017074733E-21</v>
      </c>
    </row>
    <row r="43" spans="1:4" ht="12.75">
      <c r="A43">
        <f t="shared" si="3"/>
        <v>0.11000000000000003</v>
      </c>
      <c r="B43">
        <f t="shared" si="0"/>
        <v>3.398160084179989E-21</v>
      </c>
      <c r="C43">
        <f t="shared" si="1"/>
        <v>1.3592640336719957E-21</v>
      </c>
      <c r="D43" s="5">
        <f t="shared" si="2"/>
        <v>4.757424117851985E-21</v>
      </c>
    </row>
    <row r="44" spans="1:4" ht="12.75">
      <c r="A44">
        <f t="shared" si="3"/>
        <v>0.1191666666666667</v>
      </c>
      <c r="B44">
        <f t="shared" si="0"/>
        <v>4.064806245903168E-21</v>
      </c>
      <c r="C44">
        <f t="shared" si="1"/>
        <v>1.6259224983612673E-21</v>
      </c>
      <c r="D44" s="5">
        <f t="shared" si="2"/>
        <v>5.690728744264435E-21</v>
      </c>
    </row>
    <row r="45" spans="1:4" ht="12.75">
      <c r="A45">
        <f t="shared" si="3"/>
        <v>0.12833333333333335</v>
      </c>
      <c r="B45">
        <f t="shared" si="0"/>
        <v>4.860600117287792E-21</v>
      </c>
      <c r="C45">
        <f t="shared" si="1"/>
        <v>1.9442400469151168E-21</v>
      </c>
      <c r="D45" s="5">
        <f t="shared" si="2"/>
        <v>6.804840164202909E-21</v>
      </c>
    </row>
    <row r="46" spans="1:4" ht="12.75">
      <c r="A46">
        <f t="shared" si="3"/>
        <v>0.1375</v>
      </c>
      <c r="B46">
        <f t="shared" si="0"/>
        <v>5.810238578436326E-21</v>
      </c>
      <c r="C46">
        <f t="shared" si="1"/>
        <v>2.3240954313745304E-21</v>
      </c>
      <c r="D46" s="5">
        <f t="shared" si="2"/>
        <v>8.134334009810856E-21</v>
      </c>
    </row>
    <row r="47" spans="1:4" ht="12.75">
      <c r="A47">
        <f t="shared" si="3"/>
        <v>0.14666666666666667</v>
      </c>
      <c r="B47">
        <f t="shared" si="0"/>
        <v>6.943078364520222E-21</v>
      </c>
      <c r="C47">
        <f t="shared" si="1"/>
        <v>2.7772313458080888E-21</v>
      </c>
      <c r="D47" s="5">
        <f t="shared" si="2"/>
        <v>9.72030971032831E-21</v>
      </c>
    </row>
    <row r="48" spans="1:4" ht="12.75">
      <c r="A48">
        <f t="shared" si="3"/>
        <v>0.15583333333333332</v>
      </c>
      <c r="B48">
        <f t="shared" si="0"/>
        <v>8.294003174295493E-21</v>
      </c>
      <c r="C48">
        <f t="shared" si="1"/>
        <v>3.3176012697181973E-21</v>
      </c>
      <c r="D48" s="5">
        <f t="shared" si="2"/>
        <v>1.161160444401369E-20</v>
      </c>
    </row>
    <row r="49" spans="1:4" ht="12.75">
      <c r="A49">
        <f t="shared" si="3"/>
        <v>0.16499999999999998</v>
      </c>
      <c r="B49">
        <f t="shared" si="0"/>
        <v>9.904449825062249E-21</v>
      </c>
      <c r="C49">
        <f t="shared" si="1"/>
        <v>3.9617799300249E-21</v>
      </c>
      <c r="D49" s="5">
        <f t="shared" si="2"/>
        <v>1.386622975508715E-20</v>
      </c>
    </row>
    <row r="50" spans="1:4" ht="12.75">
      <c r="A50">
        <f t="shared" si="3"/>
        <v>0.17416666666666664</v>
      </c>
      <c r="B50">
        <f t="shared" si="0"/>
        <v>1.1823622193844845E-20</v>
      </c>
      <c r="C50">
        <f t="shared" si="1"/>
        <v>4.7294488775379385E-21</v>
      </c>
      <c r="D50" s="5">
        <f t="shared" si="2"/>
        <v>1.6553071071382784E-20</v>
      </c>
    </row>
    <row r="51" spans="1:4" ht="12.75">
      <c r="A51">
        <f t="shared" si="3"/>
        <v>0.1833333333333333</v>
      </c>
      <c r="B51">
        <f t="shared" si="0"/>
        <v>1.410992679771636E-20</v>
      </c>
      <c r="C51">
        <f t="shared" si="1"/>
        <v>5.643970719086544E-21</v>
      </c>
      <c r="D51" s="5">
        <f t="shared" si="2"/>
        <v>1.9753897516802902E-20</v>
      </c>
    </row>
    <row r="52" spans="1:4" ht="12.75">
      <c r="A52">
        <f t="shared" si="3"/>
        <v>0.19249999999999995</v>
      </c>
      <c r="B52">
        <f t="shared" si="0"/>
        <v>1.6832669874406816E-20</v>
      </c>
      <c r="C52">
        <f t="shared" si="1"/>
        <v>6.733067949762727E-21</v>
      </c>
      <c r="D52" s="5">
        <f t="shared" si="2"/>
        <v>2.3565737824169542E-20</v>
      </c>
    </row>
    <row r="53" spans="1:4" ht="12.75">
      <c r="A53">
        <f t="shared" si="3"/>
        <v>0.2016666666666666</v>
      </c>
      <c r="B53">
        <f t="shared" si="0"/>
        <v>2.0074062881657257E-20</v>
      </c>
      <c r="C53">
        <f t="shared" si="1"/>
        <v>8.029625152662903E-21</v>
      </c>
      <c r="D53" s="5">
        <f t="shared" si="2"/>
        <v>2.8103688034320157E-20</v>
      </c>
    </row>
    <row r="54" spans="1:4" ht="12.75">
      <c r="A54">
        <f t="shared" si="3"/>
        <v>0.21083333333333326</v>
      </c>
      <c r="B54">
        <f t="shared" si="0"/>
        <v>2.3931591620295456E-20</v>
      </c>
      <c r="C54">
        <f t="shared" si="1"/>
        <v>9.572636648118183E-21</v>
      </c>
      <c r="D54" s="5">
        <f t="shared" si="2"/>
        <v>3.350422826841364E-20</v>
      </c>
    </row>
    <row r="55" spans="1:4" ht="12.75">
      <c r="A55">
        <f t="shared" si="3"/>
        <v>0.21999999999999992</v>
      </c>
      <c r="B55">
        <f t="shared" si="0"/>
        <v>2.8520813912202366E-20</v>
      </c>
      <c r="C55">
        <f t="shared" si="1"/>
        <v>1.1408325564880947E-20</v>
      </c>
      <c r="D55" s="5">
        <f t="shared" si="2"/>
        <v>3.9929139477083313E-20</v>
      </c>
    </row>
    <row r="56" spans="1:4" ht="12.75">
      <c r="A56">
        <f t="shared" si="3"/>
        <v>0.22916666666666657</v>
      </c>
      <c r="B56">
        <f t="shared" si="0"/>
        <v>3.397866217604625E-20</v>
      </c>
      <c r="C56">
        <f t="shared" si="1"/>
        <v>1.35914648704185E-20</v>
      </c>
      <c r="D56" s="5">
        <f t="shared" si="2"/>
        <v>4.757012704646475E-20</v>
      </c>
    </row>
    <row r="57" spans="1:4" ht="12.75">
      <c r="A57">
        <f t="shared" si="3"/>
        <v>0.23833333333333323</v>
      </c>
      <c r="B57">
        <f t="shared" si="0"/>
        <v>4.0467340627969273E-20</v>
      </c>
      <c r="C57">
        <f t="shared" si="1"/>
        <v>1.618693625118771E-20</v>
      </c>
      <c r="D57" s="5">
        <f t="shared" si="2"/>
        <v>5.665427687915698E-20</v>
      </c>
    </row>
    <row r="58" spans="1:4" ht="12.75">
      <c r="A58">
        <f t="shared" si="3"/>
        <v>0.2474999999999999</v>
      </c>
      <c r="B58">
        <f t="shared" si="0"/>
        <v>4.8178922526484994E-20</v>
      </c>
      <c r="C58">
        <f t="shared" si="1"/>
        <v>1.9271569010594E-20</v>
      </c>
      <c r="D58" s="5">
        <f t="shared" si="2"/>
        <v>6.7450491537079E-20</v>
      </c>
    </row>
    <row r="59" spans="1:4" ht="12.75">
      <c r="A59">
        <f t="shared" si="3"/>
        <v>0.25666666666666654</v>
      </c>
      <c r="B59">
        <f t="shared" si="0"/>
        <v>5.734077127162005E-20</v>
      </c>
      <c r="C59">
        <f t="shared" si="1"/>
        <v>2.293630850864802E-20</v>
      </c>
      <c r="D59" s="5">
        <f t="shared" si="2"/>
        <v>8.027707978026807E-20</v>
      </c>
    </row>
    <row r="60" spans="1:4" ht="12.75">
      <c r="A60">
        <f t="shared" si="3"/>
        <v>0.2658333333333332</v>
      </c>
      <c r="B60">
        <f t="shared" si="0"/>
        <v>6.822193071395763E-20</v>
      </c>
      <c r="C60">
        <f t="shared" si="1"/>
        <v>2.7288772285583053E-20</v>
      </c>
      <c r="D60" s="5">
        <f t="shared" si="2"/>
        <v>9.551070299954068E-20</v>
      </c>
    </row>
    <row r="61" spans="1:4" ht="12.75">
      <c r="A61">
        <f t="shared" si="3"/>
        <v>0.27499999999999986</v>
      </c>
      <c r="B61">
        <f t="shared" si="0"/>
        <v>8.11406552614217E-20</v>
      </c>
      <c r="C61">
        <f t="shared" si="1"/>
        <v>3.245626210456868E-20</v>
      </c>
      <c r="D61" s="5">
        <f t="shared" si="2"/>
        <v>1.1359691736599038E-19</v>
      </c>
    </row>
    <row r="62" spans="1:4" ht="12.75">
      <c r="A62">
        <f t="shared" si="3"/>
        <v>0.2841666666666665</v>
      </c>
      <c r="B62">
        <f t="shared" si="0"/>
        <v>9.647327991004458E-20</v>
      </c>
      <c r="C62">
        <f t="shared" si="1"/>
        <v>3.8589311964017836E-20</v>
      </c>
      <c r="D62" s="5">
        <f t="shared" si="2"/>
        <v>1.350625918740624E-19</v>
      </c>
    </row>
    <row r="63" spans="1:4" ht="12.75">
      <c r="A63">
        <f t="shared" si="3"/>
        <v>0.29333333333333317</v>
      </c>
      <c r="B63">
        <f t="shared" si="0"/>
        <v>1.146646648916537E-19</v>
      </c>
      <c r="C63">
        <f t="shared" si="1"/>
        <v>4.586586595666148E-20</v>
      </c>
      <c r="D63" s="5">
        <f t="shared" si="2"/>
        <v>1.6053053084831518E-19</v>
      </c>
    </row>
    <row r="64" spans="1:4" ht="12.75">
      <c r="A64">
        <f t="shared" si="3"/>
        <v>0.3024999999999998</v>
      </c>
      <c r="B64">
        <f t="shared" si="0"/>
        <v>1.3624049006712495E-19</v>
      </c>
      <c r="C64">
        <f t="shared" si="1"/>
        <v>5.449619602684998E-20</v>
      </c>
      <c r="D64" s="5">
        <f t="shared" si="2"/>
        <v>1.9073668609397492E-19</v>
      </c>
    </row>
    <row r="65" spans="1:4" ht="12.75">
      <c r="A65">
        <f t="shared" si="3"/>
        <v>0.3116666666666665</v>
      </c>
      <c r="B65">
        <f t="shared" si="0"/>
        <v>1.6182172147723071E-19</v>
      </c>
      <c r="C65">
        <f t="shared" si="1"/>
        <v>6.472868859089229E-20</v>
      </c>
      <c r="D65" s="5">
        <f t="shared" si="2"/>
        <v>2.26550410068123E-19</v>
      </c>
    </row>
    <row r="66" spans="1:4" ht="12.75">
      <c r="A66">
        <f t="shared" si="3"/>
        <v>0.32083333333333314</v>
      </c>
      <c r="B66">
        <f t="shared" si="0"/>
        <v>1.9214162773328122E-19</v>
      </c>
      <c r="C66">
        <f t="shared" si="1"/>
        <v>7.685665109331249E-20</v>
      </c>
      <c r="D66" s="5">
        <f t="shared" si="2"/>
        <v>2.689982788265937E-19</v>
      </c>
    </row>
    <row r="67" spans="1:4" ht="12.75">
      <c r="A67">
        <f t="shared" si="3"/>
        <v>0.3299999999999998</v>
      </c>
      <c r="B67">
        <f t="shared" si="0"/>
        <v>2.280657885112306E-19</v>
      </c>
      <c r="C67">
        <f t="shared" si="1"/>
        <v>9.122631540449225E-20</v>
      </c>
      <c r="D67" s="5">
        <f t="shared" si="2"/>
        <v>3.1929210391572285E-19</v>
      </c>
    </row>
    <row r="68" spans="1:4" ht="12.75">
      <c r="A68">
        <f t="shared" si="3"/>
        <v>0.33916666666666645</v>
      </c>
      <c r="B68">
        <f t="shared" si="0"/>
        <v>2.706156128461946E-19</v>
      </c>
      <c r="C68">
        <f t="shared" si="1"/>
        <v>1.0824624513847783E-19</v>
      </c>
      <c r="D68" s="5">
        <f t="shared" si="2"/>
        <v>3.788618579846724E-19</v>
      </c>
    </row>
    <row r="69" spans="1:4" ht="12.75">
      <c r="A69">
        <f t="shared" si="3"/>
        <v>0.3483333333333331</v>
      </c>
      <c r="B69">
        <f t="shared" si="0"/>
        <v>3.2099597299979323E-19</v>
      </c>
      <c r="C69">
        <f t="shared" si="1"/>
        <v>1.283983891999173E-19</v>
      </c>
      <c r="D69" s="5">
        <f t="shared" si="2"/>
        <v>4.493943621997105E-19</v>
      </c>
    </row>
    <row r="70" spans="1:4" ht="12.75">
      <c r="A70">
        <f t="shared" si="3"/>
        <v>0.35749999999999976</v>
      </c>
      <c r="B70">
        <f t="shared" si="0"/>
        <v>3.806276624700513E-19</v>
      </c>
      <c r="C70">
        <f t="shared" si="1"/>
        <v>1.5225106498802053E-19</v>
      </c>
      <c r="D70" s="5">
        <f t="shared" si="2"/>
        <v>5.328787274580718E-19</v>
      </c>
    </row>
    <row r="71" spans="1:4" ht="12.75">
      <c r="A71">
        <f t="shared" si="3"/>
        <v>0.3666666666666664</v>
      </c>
      <c r="B71">
        <f t="shared" si="0"/>
        <v>4.511855066489889E-19</v>
      </c>
      <c r="C71">
        <f t="shared" si="1"/>
        <v>1.8047420265959556E-19</v>
      </c>
      <c r="D71" s="5">
        <f t="shared" si="2"/>
        <v>6.316597093085845E-19</v>
      </c>
    </row>
    <row r="72" spans="1:4" ht="12.75">
      <c r="A72">
        <f t="shared" si="3"/>
        <v>0.3758333333333331</v>
      </c>
      <c r="B72">
        <f t="shared" si="0"/>
        <v>5.346430945105506E-19</v>
      </c>
      <c r="C72">
        <f t="shared" si="1"/>
        <v>2.1385723780422027E-19</v>
      </c>
      <c r="D72" s="5">
        <f t="shared" si="2"/>
        <v>7.485003323147709E-19</v>
      </c>
    </row>
    <row r="73" spans="1:4" ht="12.75">
      <c r="A73">
        <f t="shared" si="3"/>
        <v>0.38499999999999973</v>
      </c>
      <c r="B73">
        <f t="shared" si="0"/>
        <v>6.33325262785458E-19</v>
      </c>
      <c r="C73">
        <f t="shared" si="1"/>
        <v>2.533301051141832E-19</v>
      </c>
      <c r="D73" s="5">
        <f t="shared" si="2"/>
        <v>8.86655367899641E-19</v>
      </c>
    </row>
    <row r="74" spans="1:4" ht="12.75">
      <c r="A74">
        <f t="shared" si="3"/>
        <v>0.3941666666666664</v>
      </c>
      <c r="B74">
        <f t="shared" si="0"/>
        <v>7.499696541256708E-19</v>
      </c>
      <c r="C74">
        <f t="shared" si="1"/>
        <v>2.9998786165026833E-19</v>
      </c>
      <c r="D74" s="5">
        <f t="shared" si="2"/>
        <v>1.049957515775939E-18</v>
      </c>
    </row>
    <row r="75" spans="1:4" ht="12.75">
      <c r="A75">
        <f t="shared" si="3"/>
        <v>0.40333333333333304</v>
      </c>
      <c r="B75">
        <f t="shared" si="0"/>
        <v>8.877988921559802E-19</v>
      </c>
      <c r="C75">
        <f t="shared" si="1"/>
        <v>3.551195568623921E-19</v>
      </c>
      <c r="D75" s="5">
        <f t="shared" si="2"/>
        <v>1.2429184490183721E-18</v>
      </c>
    </row>
    <row r="76" spans="1:4" ht="12.75">
      <c r="A76">
        <f t="shared" si="3"/>
        <v>0.4124999999999997</v>
      </c>
      <c r="B76">
        <f t="shared" si="0"/>
        <v>1.0506051741284825E-18</v>
      </c>
      <c r="C76">
        <f t="shared" si="1"/>
        <v>4.20242069651393E-19</v>
      </c>
      <c r="D76" s="5">
        <f t="shared" si="2"/>
        <v>1.4708472437798754E-18</v>
      </c>
    </row>
    <row r="77" spans="1:4" ht="12.75">
      <c r="A77">
        <f t="shared" si="3"/>
        <v>0.42166666666666636</v>
      </c>
      <c r="B77">
        <f t="shared" si="0"/>
        <v>1.2428493820156873E-18</v>
      </c>
      <c r="C77">
        <f t="shared" si="1"/>
        <v>4.971397528062749E-19</v>
      </c>
      <c r="D77" s="5">
        <f t="shared" si="2"/>
        <v>1.7399891348219624E-18</v>
      </c>
    </row>
    <row r="78" spans="1:4" ht="12.75">
      <c r="A78">
        <f t="shared" si="3"/>
        <v>0.430833333333333</v>
      </c>
      <c r="B78">
        <f t="shared" si="0"/>
        <v>1.4697771621083984E-18</v>
      </c>
      <c r="C78">
        <f t="shared" si="1"/>
        <v>5.879108648433594E-19</v>
      </c>
      <c r="D78" s="5">
        <f t="shared" si="2"/>
        <v>2.057688026951758E-18</v>
      </c>
    </row>
    <row r="79" spans="1:4" ht="12.75">
      <c r="A79">
        <f t="shared" si="3"/>
        <v>0.43999999999999967</v>
      </c>
      <c r="B79">
        <f t="shared" si="0"/>
        <v>1.7375548294080526E-18</v>
      </c>
      <c r="C79">
        <f t="shared" si="1"/>
        <v>6.950219317632211E-19</v>
      </c>
      <c r="D79" s="5">
        <f t="shared" si="2"/>
        <v>2.4325767611712737E-18</v>
      </c>
    </row>
    <row r="80" spans="1:4" ht="12.75">
      <c r="A80">
        <f t="shared" si="3"/>
        <v>0.4491666666666663</v>
      </c>
      <c r="B80">
        <f t="shared" si="0"/>
        <v>2.0534284254426868E-18</v>
      </c>
      <c r="C80">
        <f t="shared" si="1"/>
        <v>8.213713701770747E-19</v>
      </c>
      <c r="D80" s="5">
        <f t="shared" si="2"/>
        <v>2.8747997956197615E-18</v>
      </c>
    </row>
    <row r="81" spans="1:4" ht="12.75">
      <c r="A81">
        <f t="shared" si="3"/>
        <v>0.458333333333333</v>
      </c>
      <c r="B81">
        <f t="shared" si="0"/>
        <v>2.425909807141878E-18</v>
      </c>
      <c r="C81">
        <f t="shared" si="1"/>
        <v>9.703639228567512E-19</v>
      </c>
      <c r="D81" s="5">
        <f t="shared" si="2"/>
        <v>3.3962737299986292E-18</v>
      </c>
    </row>
    <row r="82" spans="1:4" ht="12.75">
      <c r="A82">
        <f t="shared" si="3"/>
        <v>0.46749999999999964</v>
      </c>
      <c r="B82">
        <f t="shared" si="0"/>
        <v>2.8649942822852506E-18</v>
      </c>
      <c r="C82">
        <f t="shared" si="1"/>
        <v>1.1459977129141003E-18</v>
      </c>
      <c r="D82" s="5">
        <f t="shared" si="2"/>
        <v>4.0109919951993505E-18</v>
      </c>
    </row>
    <row r="83" spans="1:4" ht="12.75">
      <c r="A83">
        <f t="shared" si="3"/>
        <v>0.4766666666666663</v>
      </c>
      <c r="B83">
        <f t="shared" si="0"/>
        <v>3.3824150478916903E-18</v>
      </c>
      <c r="C83">
        <f t="shared" si="1"/>
        <v>1.3529660191566762E-18</v>
      </c>
      <c r="D83" s="5">
        <f t="shared" si="2"/>
        <v>4.735381067048366E-18</v>
      </c>
    </row>
    <row r="84" spans="1:4" ht="12.75">
      <c r="A84">
        <f t="shared" si="3"/>
        <v>0.48583333333333295</v>
      </c>
      <c r="B84">
        <f t="shared" si="0"/>
        <v>3.9919405480443946E-18</v>
      </c>
      <c r="C84">
        <f t="shared" si="1"/>
        <v>1.596776219217758E-18</v>
      </c>
      <c r="D84" s="5">
        <f t="shared" si="2"/>
        <v>5.5887167672621525E-18</v>
      </c>
    </row>
    <row r="85" spans="1:4" ht="12.75">
      <c r="A85">
        <f t="shared" si="3"/>
        <v>0.4949999999999996</v>
      </c>
      <c r="B85">
        <f t="shared" si="0"/>
        <v>4.709721865871549E-18</v>
      </c>
      <c r="C85">
        <f t="shared" si="1"/>
        <v>1.88388874634862E-18</v>
      </c>
      <c r="D85" s="5">
        <f t="shared" si="2"/>
        <v>6.5936106122201696E-18</v>
      </c>
    </row>
    <row r="86" spans="1:4" ht="12.75">
      <c r="A86">
        <f t="shared" si="3"/>
        <v>0.5041666666666663</v>
      </c>
      <c r="B86">
        <f t="shared" si="0"/>
        <v>5.5546984224533685E-18</v>
      </c>
      <c r="C86">
        <f t="shared" si="1"/>
        <v>2.2218793689813475E-18</v>
      </c>
      <c r="D86" s="5">
        <f t="shared" si="2"/>
        <v>7.776577791434716E-18</v>
      </c>
    </row>
    <row r="87" spans="1:4" ht="12.75">
      <c r="A87">
        <f t="shared" si="3"/>
        <v>0.513333333333333</v>
      </c>
      <c r="B87">
        <f t="shared" si="0"/>
        <v>6.549071598390156E-18</v>
      </c>
      <c r="C87">
        <f t="shared" si="1"/>
        <v>2.6196286393560625E-18</v>
      </c>
      <c r="D87" s="5">
        <f t="shared" si="2"/>
        <v>9.168700237746218E-18</v>
      </c>
    </row>
    <row r="88" spans="1:4" ht="12.75">
      <c r="A88">
        <f t="shared" si="3"/>
        <v>0.5224999999999996</v>
      </c>
      <c r="B88">
        <f t="shared" si="0"/>
        <v>7.718857450568375E-18</v>
      </c>
      <c r="C88">
        <f t="shared" si="1"/>
        <v>3.08754298022735E-18</v>
      </c>
      <c r="D88" s="5">
        <f t="shared" si="2"/>
        <v>1.0806400430795724E-17</v>
      </c>
    </row>
    <row r="89" spans="1:4" ht="12.75">
      <c r="A89">
        <f t="shared" si="3"/>
        <v>0.5316666666666663</v>
      </c>
      <c r="B89">
        <f t="shared" si="0"/>
        <v>9.094531500669174E-18</v>
      </c>
      <c r="C89">
        <f t="shared" si="1"/>
        <v>3.63781260026767E-18</v>
      </c>
      <c r="D89" s="5">
        <f t="shared" si="2"/>
        <v>1.2732344100936843E-17</v>
      </c>
    </row>
    <row r="90" spans="1:4" ht="12.75">
      <c r="A90">
        <f t="shared" si="3"/>
        <v>0.5408333333333329</v>
      </c>
      <c r="B90">
        <f t="shared" si="0"/>
        <v>1.0711780661637484E-17</v>
      </c>
      <c r="C90">
        <f t="shared" si="1"/>
        <v>4.284712264654994E-18</v>
      </c>
      <c r="D90" s="5">
        <f t="shared" si="2"/>
        <v>1.4996492926292477E-17</v>
      </c>
    </row>
    <row r="91" spans="1:4" ht="12.75">
      <c r="A91">
        <f t="shared" si="3"/>
        <v>0.5499999999999996</v>
      </c>
      <c r="B91">
        <f t="shared" si="0"/>
        <v>1.2612379787972805E-17</v>
      </c>
      <c r="C91">
        <f t="shared" si="1"/>
        <v>5.044951915189123E-18</v>
      </c>
      <c r="D91" s="5">
        <f t="shared" si="2"/>
        <v>1.765733170316193E-17</v>
      </c>
    </row>
    <row r="92" spans="1:4" ht="12.75">
      <c r="A92">
        <f t="shared" si="3"/>
        <v>0.5591666666666663</v>
      </c>
      <c r="B92">
        <f t="shared" si="0"/>
        <v>1.4845213136363276E-17</v>
      </c>
      <c r="C92">
        <f t="shared" si="1"/>
        <v>5.938085254545311E-18</v>
      </c>
      <c r="D92" s="5">
        <f t="shared" si="2"/>
        <v>2.0783298390908587E-17</v>
      </c>
    </row>
    <row r="93" spans="1:4" ht="12.75">
      <c r="A93">
        <f t="shared" si="3"/>
        <v>0.5683333333333329</v>
      </c>
      <c r="B93">
        <f t="shared" si="0"/>
        <v>1.7467464263617383E-17</v>
      </c>
      <c r="C93">
        <f t="shared" si="1"/>
        <v>6.986985705446953E-18</v>
      </c>
      <c r="D93" s="5">
        <f t="shared" si="2"/>
        <v>2.4454449969064334E-17</v>
      </c>
    </row>
    <row r="94" spans="1:4" ht="12.75">
      <c r="A94">
        <f t="shared" si="3"/>
        <v>0.5774999999999996</v>
      </c>
      <c r="B94">
        <f t="shared" si="0"/>
        <v>2.0546001636667455E-17</v>
      </c>
      <c r="C94">
        <f t="shared" si="1"/>
        <v>8.218400654666982E-18</v>
      </c>
      <c r="D94" s="5">
        <f t="shared" si="2"/>
        <v>2.876440229133444E-17</v>
      </c>
    </row>
    <row r="95" spans="1:4" ht="12.75">
      <c r="A95">
        <f t="shared" si="3"/>
        <v>0.5866666666666662</v>
      </c>
      <c r="B95">
        <f t="shared" si="0"/>
        <v>2.4158991562446974E-17</v>
      </c>
      <c r="C95">
        <f t="shared" si="1"/>
        <v>9.66359662497879E-18</v>
      </c>
      <c r="D95" s="5">
        <f t="shared" si="2"/>
        <v>3.3822588187425765E-17</v>
      </c>
    </row>
    <row r="96" spans="1:4" ht="12.75">
      <c r="A96">
        <f t="shared" si="3"/>
        <v>0.5958333333333329</v>
      </c>
      <c r="B96">
        <f aca="true" t="shared" si="4" ref="B96:B159">1/$B$25*EXP(-((A96-$B$24)^2/2/$B$25^2))</f>
        <v>2.839777505309259E-17</v>
      </c>
      <c r="C96">
        <f aca="true" t="shared" si="5" ref="C96:C159">0.4/$C$25*EXP(-((A96-$C$24)^2/2/$C$25^2))</f>
        <v>1.1359110021237037E-17</v>
      </c>
      <c r="D96" s="5">
        <f aca="true" t="shared" si="6" ref="D96:D159">B96+C96</f>
        <v>3.975688507432963E-17</v>
      </c>
    </row>
    <row r="97" spans="1:4" ht="12.75">
      <c r="A97">
        <f aca="true" t="shared" si="7" ref="A97:A160">A96+$B$28</f>
        <v>0.6049999999999995</v>
      </c>
      <c r="B97">
        <f t="shared" si="4"/>
        <v>3.336905102707155E-17</v>
      </c>
      <c r="C97">
        <f t="shared" si="5"/>
        <v>1.334762041082862E-17</v>
      </c>
      <c r="D97" s="5">
        <f t="shared" si="6"/>
        <v>4.671667143790017E-17</v>
      </c>
    </row>
    <row r="98" spans="1:4" ht="12.75">
      <c r="A98">
        <f t="shared" si="7"/>
        <v>0.6141666666666662</v>
      </c>
      <c r="B98">
        <f t="shared" si="4"/>
        <v>3.91974149275916E-17</v>
      </c>
      <c r="C98">
        <f t="shared" si="5"/>
        <v>1.567896597103664E-17</v>
      </c>
      <c r="D98" s="5">
        <f t="shared" si="6"/>
        <v>5.487638089862824E-17</v>
      </c>
    </row>
    <row r="99" spans="1:4" ht="12.75">
      <c r="A99">
        <f t="shared" si="7"/>
        <v>0.6233333333333329</v>
      </c>
      <c r="B99">
        <f t="shared" si="4"/>
        <v>4.6028309551737465E-17</v>
      </c>
      <c r="C99">
        <f t="shared" si="5"/>
        <v>1.8411323820694986E-17</v>
      </c>
      <c r="D99" s="5">
        <f t="shared" si="6"/>
        <v>6.443963337243244E-17</v>
      </c>
    </row>
    <row r="100" spans="1:4" ht="12.75">
      <c r="A100">
        <f t="shared" si="7"/>
        <v>0.6324999999999995</v>
      </c>
      <c r="B100">
        <f t="shared" si="4"/>
        <v>5.4031453782982123E-17</v>
      </c>
      <c r="C100">
        <f t="shared" si="5"/>
        <v>2.1612581513192852E-17</v>
      </c>
      <c r="D100" s="5">
        <f t="shared" si="6"/>
        <v>7.564403529617498E-17</v>
      </c>
    </row>
    <row r="101" spans="1:4" ht="12.75">
      <c r="A101">
        <f t="shared" si="7"/>
        <v>0.6416666666666662</v>
      </c>
      <c r="B101">
        <f t="shared" si="4"/>
        <v>6.340482518485702E-17</v>
      </c>
      <c r="C101">
        <f t="shared" si="5"/>
        <v>2.536193007394281E-17</v>
      </c>
      <c r="D101" s="5">
        <f t="shared" si="6"/>
        <v>8.876675525879983E-17</v>
      </c>
    </row>
    <row r="102" spans="1:4" ht="12.75">
      <c r="A102">
        <f t="shared" si="7"/>
        <v>0.6508333333333328</v>
      </c>
      <c r="B102">
        <f t="shared" si="4"/>
        <v>7.437928424968324E-17</v>
      </c>
      <c r="C102">
        <f t="shared" si="5"/>
        <v>2.9751713699873297E-17</v>
      </c>
      <c r="D102" s="5">
        <f t="shared" si="6"/>
        <v>1.0413099794955654E-16</v>
      </c>
    </row>
    <row r="103" spans="1:4" ht="12.75">
      <c r="A103">
        <f t="shared" si="7"/>
        <v>0.6599999999999995</v>
      </c>
      <c r="B103">
        <f t="shared" si="4"/>
        <v>8.722394173863299E-17</v>
      </c>
      <c r="C103">
        <f t="shared" si="5"/>
        <v>3.48895766954532E-17</v>
      </c>
      <c r="D103" s="5">
        <f t="shared" si="6"/>
        <v>1.221135184340862E-16</v>
      </c>
    </row>
    <row r="104" spans="1:4" ht="12.75">
      <c r="A104">
        <f t="shared" si="7"/>
        <v>0.6691666666666661</v>
      </c>
      <c r="B104">
        <f t="shared" si="4"/>
        <v>1.0225238626754979E-16</v>
      </c>
      <c r="C104">
        <f t="shared" si="5"/>
        <v>4.090095450701992E-17</v>
      </c>
      <c r="D104" s="5">
        <f t="shared" si="6"/>
        <v>1.4315334077456971E-16</v>
      </c>
    </row>
    <row r="105" spans="1:4" ht="12.75">
      <c r="A105">
        <f t="shared" si="7"/>
        <v>0.6783333333333328</v>
      </c>
      <c r="B105">
        <f t="shared" si="4"/>
        <v>1.1982990739574427E-16</v>
      </c>
      <c r="C105">
        <f t="shared" si="5"/>
        <v>4.793196295829771E-17</v>
      </c>
      <c r="D105" s="5">
        <f t="shared" si="6"/>
        <v>1.6776187035404198E-16</v>
      </c>
    </row>
    <row r="106" spans="1:4" ht="12.75">
      <c r="A106">
        <f t="shared" si="7"/>
        <v>0.6874999999999994</v>
      </c>
      <c r="B106">
        <f t="shared" si="4"/>
        <v>1.4038187031632332E-16</v>
      </c>
      <c r="C106">
        <f t="shared" si="5"/>
        <v>5.615274812652933E-17</v>
      </c>
      <c r="D106" s="5">
        <f t="shared" si="6"/>
        <v>1.9653461844285264E-16</v>
      </c>
    </row>
    <row r="107" spans="1:4" ht="12.75">
      <c r="A107">
        <f t="shared" si="7"/>
        <v>0.6966666666666661</v>
      </c>
      <c r="B107">
        <f t="shared" si="4"/>
        <v>1.6440342223124933E-16</v>
      </c>
      <c r="C107">
        <f t="shared" si="5"/>
        <v>6.576136889249973E-17</v>
      </c>
      <c r="D107" s="5">
        <f t="shared" si="6"/>
        <v>2.301647911237491E-16</v>
      </c>
    </row>
    <row r="108" spans="1:4" ht="12.75">
      <c r="A108">
        <f t="shared" si="7"/>
        <v>0.7058333333333328</v>
      </c>
      <c r="B108">
        <f t="shared" si="4"/>
        <v>1.9247073808604557E-16</v>
      </c>
      <c r="C108">
        <f t="shared" si="5"/>
        <v>7.698829523441823E-17</v>
      </c>
      <c r="D108" s="5">
        <f t="shared" si="6"/>
        <v>2.694590333204638E-16</v>
      </c>
    </row>
    <row r="109" spans="1:4" ht="12.75">
      <c r="A109">
        <f t="shared" si="7"/>
        <v>0.7149999999999994</v>
      </c>
      <c r="B109">
        <f t="shared" si="4"/>
        <v>2.252540450677832E-16</v>
      </c>
      <c r="C109">
        <f t="shared" si="5"/>
        <v>9.010161802711329E-17</v>
      </c>
      <c r="D109" s="5">
        <f t="shared" si="6"/>
        <v>3.153556630948965E-16</v>
      </c>
    </row>
    <row r="110" spans="1:4" ht="12.75">
      <c r="A110">
        <f t="shared" si="7"/>
        <v>0.7241666666666661</v>
      </c>
      <c r="B110">
        <f t="shared" si="4"/>
        <v>2.63532701742038E-16</v>
      </c>
      <c r="C110">
        <f t="shared" si="5"/>
        <v>1.054130806968152E-16</v>
      </c>
      <c r="D110" s="5">
        <f t="shared" si="6"/>
        <v>3.689457824388532E-16</v>
      </c>
    </row>
    <row r="111" spans="1:4" ht="12.75">
      <c r="A111">
        <f t="shared" si="7"/>
        <v>0.7333333333333327</v>
      </c>
      <c r="B111">
        <f t="shared" si="4"/>
        <v>3.082126496128983E-16</v>
      </c>
      <c r="C111">
        <f t="shared" si="5"/>
        <v>1.2328505984515933E-16</v>
      </c>
      <c r="D111" s="5">
        <f t="shared" si="6"/>
        <v>4.314977094580576E-16</v>
      </c>
    </row>
    <row r="112" spans="1:4" ht="12.75">
      <c r="A112">
        <f t="shared" si="7"/>
        <v>0.7424999999999994</v>
      </c>
      <c r="B112">
        <f t="shared" si="4"/>
        <v>3.6034660302622283E-16</v>
      </c>
      <c r="C112">
        <f t="shared" si="5"/>
        <v>1.4413864121048915E-16</v>
      </c>
      <c r="D112" s="5">
        <f t="shared" si="6"/>
        <v>5.04485244236712E-16</v>
      </c>
    </row>
    <row r="113" spans="1:4" ht="12.75">
      <c r="A113">
        <f t="shared" si="7"/>
        <v>0.751666666666666</v>
      </c>
      <c r="B113">
        <f t="shared" si="4"/>
        <v>4.211573986046253E-16</v>
      </c>
      <c r="C113">
        <f t="shared" si="5"/>
        <v>1.6846295944185013E-16</v>
      </c>
      <c r="D113" s="5">
        <f t="shared" si="6"/>
        <v>5.896203580464754E-16</v>
      </c>
    </row>
    <row r="114" spans="1:4" ht="12.75">
      <c r="A114">
        <f t="shared" si="7"/>
        <v>0.7608333333333327</v>
      </c>
      <c r="B114">
        <f t="shared" si="4"/>
        <v>4.920649888350527E-16</v>
      </c>
      <c r="C114">
        <f t="shared" si="5"/>
        <v>1.9682599553402108E-16</v>
      </c>
      <c r="D114" s="5">
        <f t="shared" si="6"/>
        <v>6.888909843690737E-16</v>
      </c>
    </row>
    <row r="115" spans="1:4" ht="12.75">
      <c r="A115">
        <f t="shared" si="7"/>
        <v>0.7699999999999994</v>
      </c>
      <c r="B115">
        <f t="shared" si="4"/>
        <v>5.747176372039115E-16</v>
      </c>
      <c r="C115">
        <f t="shared" si="5"/>
        <v>2.2988705488156463E-16</v>
      </c>
      <c r="D115" s="5">
        <f t="shared" si="6"/>
        <v>8.046046920854761E-16</v>
      </c>
    </row>
    <row r="116" spans="1:4" ht="12.75">
      <c r="A116">
        <f t="shared" si="7"/>
        <v>0.779166666666666</v>
      </c>
      <c r="B116">
        <f t="shared" si="4"/>
        <v>6.710279557343641E-16</v>
      </c>
      <c r="C116">
        <f t="shared" si="5"/>
        <v>2.6841118229374565E-16</v>
      </c>
      <c r="D116" s="5">
        <f t="shared" si="6"/>
        <v>9.394391380281097E-16</v>
      </c>
    </row>
    <row r="117" spans="1:4" ht="12.75">
      <c r="A117">
        <f t="shared" si="7"/>
        <v>0.7883333333333327</v>
      </c>
      <c r="B117">
        <f t="shared" si="4"/>
        <v>7.832145214569617E-16</v>
      </c>
      <c r="C117">
        <f t="shared" si="5"/>
        <v>3.1328580858278473E-16</v>
      </c>
      <c r="D117" s="5">
        <f t="shared" si="6"/>
        <v>1.0965003300397465E-15</v>
      </c>
    </row>
    <row r="118" spans="1:4" ht="12.75">
      <c r="A118">
        <f t="shared" si="7"/>
        <v>0.7974999999999993</v>
      </c>
      <c r="B118">
        <f t="shared" si="4"/>
        <v>9.138499179840769E-16</v>
      </c>
      <c r="C118">
        <f t="shared" si="5"/>
        <v>3.6553996719363076E-16</v>
      </c>
      <c r="D118" s="5">
        <f t="shared" si="6"/>
        <v>1.2793898851777076E-15</v>
      </c>
    </row>
    <row r="119" spans="1:4" ht="12.75">
      <c r="A119">
        <f t="shared" si="7"/>
        <v>0.806666666666666</v>
      </c>
      <c r="B119">
        <f t="shared" si="4"/>
        <v>1.0659161739494361E-15</v>
      </c>
      <c r="C119">
        <f t="shared" si="5"/>
        <v>4.263664695797745E-16</v>
      </c>
      <c r="D119" s="5">
        <f t="shared" si="6"/>
        <v>1.4922826435292106E-15</v>
      </c>
    </row>
    <row r="120" spans="1:4" ht="12.75">
      <c r="A120">
        <f t="shared" si="7"/>
        <v>0.8158333333333326</v>
      </c>
      <c r="B120">
        <f t="shared" si="4"/>
        <v>1.2428687138818116E-15</v>
      </c>
      <c r="C120">
        <f t="shared" si="5"/>
        <v>4.971474855527246E-16</v>
      </c>
      <c r="D120" s="5">
        <f t="shared" si="6"/>
        <v>1.7400161994345363E-15</v>
      </c>
    </row>
    <row r="121" spans="1:4" ht="12.75">
      <c r="A121">
        <f t="shared" si="7"/>
        <v>0.8249999999999993</v>
      </c>
      <c r="B121">
        <f t="shared" si="4"/>
        <v>1.4487101016829087E-15</v>
      </c>
      <c r="C121">
        <f t="shared" si="5"/>
        <v>5.794840406731636E-16</v>
      </c>
      <c r="D121" s="5">
        <f t="shared" si="6"/>
        <v>2.0281941423560723E-15</v>
      </c>
    </row>
    <row r="122" spans="1:4" ht="12.75">
      <c r="A122">
        <f t="shared" si="7"/>
        <v>0.834166666666666</v>
      </c>
      <c r="B122">
        <f t="shared" si="4"/>
        <v>1.6880750452101002E-15</v>
      </c>
      <c r="C122">
        <f t="shared" si="5"/>
        <v>6.752300180840401E-16</v>
      </c>
      <c r="D122" s="5">
        <f t="shared" si="6"/>
        <v>2.3633050632941402E-15</v>
      </c>
    </row>
    <row r="123" spans="1:4" ht="12.75">
      <c r="A123">
        <f t="shared" si="7"/>
        <v>0.8433333333333326</v>
      </c>
      <c r="B123">
        <f t="shared" si="4"/>
        <v>1.9663283458575396E-15</v>
      </c>
      <c r="C123">
        <f t="shared" si="5"/>
        <v>7.8653133834301585E-16</v>
      </c>
      <c r="D123" s="5">
        <f t="shared" si="6"/>
        <v>2.7528596842005553E-15</v>
      </c>
    </row>
    <row r="124" spans="1:4" ht="12.75">
      <c r="A124">
        <f t="shared" si="7"/>
        <v>0.8524999999999993</v>
      </c>
      <c r="B124">
        <f t="shared" si="4"/>
        <v>2.289677723280719E-15</v>
      </c>
      <c r="C124">
        <f t="shared" si="5"/>
        <v>9.158710893122877E-16</v>
      </c>
      <c r="D124" s="5">
        <f t="shared" si="6"/>
        <v>3.2055488125930067E-15</v>
      </c>
    </row>
    <row r="125" spans="1:4" ht="12.75">
      <c r="A125">
        <f t="shared" si="7"/>
        <v>0.8616666666666659</v>
      </c>
      <c r="B125">
        <f t="shared" si="4"/>
        <v>2.6653037268285696E-15</v>
      </c>
      <c r="C125">
        <f t="shared" si="5"/>
        <v>1.0661214907314279E-15</v>
      </c>
      <c r="D125" s="5">
        <f t="shared" si="6"/>
        <v>3.731425217559997E-15</v>
      </c>
    </row>
    <row r="126" spans="1:4" ht="12.75">
      <c r="A126">
        <f t="shared" si="7"/>
        <v>0.8708333333333326</v>
      </c>
      <c r="B126">
        <f t="shared" si="4"/>
        <v>3.101509266729393E-15</v>
      </c>
      <c r="C126">
        <f t="shared" si="5"/>
        <v>1.2406037066917572E-15</v>
      </c>
      <c r="D126" s="5">
        <f t="shared" si="6"/>
        <v>4.34211297342115E-15</v>
      </c>
    </row>
    <row r="127" spans="1:4" ht="12.75">
      <c r="A127">
        <f t="shared" si="7"/>
        <v>0.8799999999999992</v>
      </c>
      <c r="B127">
        <f t="shared" si="4"/>
        <v>3.607891665185481E-15</v>
      </c>
      <c r="C127">
        <f t="shared" si="5"/>
        <v>1.4431566660741925E-15</v>
      </c>
      <c r="D127" s="5">
        <f t="shared" si="6"/>
        <v>5.051048331259674E-15</v>
      </c>
    </row>
    <row r="128" spans="1:4" ht="12.75">
      <c r="A128">
        <f t="shared" si="7"/>
        <v>0.8891666666666659</v>
      </c>
      <c r="B128">
        <f t="shared" si="4"/>
        <v>4.195540546572525E-15</v>
      </c>
      <c r="C128">
        <f t="shared" si="5"/>
        <v>1.67821621862901E-15</v>
      </c>
      <c r="D128" s="5">
        <f t="shared" si="6"/>
        <v>5.873756765201535E-15</v>
      </c>
    </row>
    <row r="129" spans="1:4" ht="12.75">
      <c r="A129">
        <f t="shared" si="7"/>
        <v>0.8983333333333325</v>
      </c>
      <c r="B129">
        <f t="shared" si="4"/>
        <v>4.8772653640761844E-15</v>
      </c>
      <c r="C129">
        <f t="shared" si="5"/>
        <v>1.9509061456304737E-15</v>
      </c>
      <c r="D129" s="5">
        <f t="shared" si="6"/>
        <v>6.828171509706658E-15</v>
      </c>
    </row>
    <row r="130" spans="1:4" ht="12.75">
      <c r="A130">
        <f t="shared" si="7"/>
        <v>0.9074999999999992</v>
      </c>
      <c r="B130">
        <f t="shared" si="4"/>
        <v>5.6678569054501646E-15</v>
      </c>
      <c r="C130">
        <f t="shared" si="5"/>
        <v>2.267142762180066E-15</v>
      </c>
      <c r="D130" s="5">
        <f t="shared" si="6"/>
        <v>7.93499966763023E-15</v>
      </c>
    </row>
    <row r="131" spans="1:4" ht="12.75">
      <c r="A131">
        <f t="shared" si="7"/>
        <v>0.9166666666666659</v>
      </c>
      <c r="B131">
        <f t="shared" si="4"/>
        <v>6.584387742344939E-15</v>
      </c>
      <c r="C131">
        <f t="shared" si="5"/>
        <v>2.6337550969379758E-15</v>
      </c>
      <c r="D131" s="5">
        <f t="shared" si="6"/>
        <v>9.218142839282915E-15</v>
      </c>
    </row>
    <row r="132" spans="1:4" ht="12.75">
      <c r="A132">
        <f t="shared" si="7"/>
        <v>0.9258333333333325</v>
      </c>
      <c r="B132">
        <f t="shared" si="4"/>
        <v>7.646557296272802E-15</v>
      </c>
      <c r="C132">
        <f t="shared" si="5"/>
        <v>3.058622918509121E-15</v>
      </c>
      <c r="D132" s="5">
        <f t="shared" si="6"/>
        <v>1.0705180214781923E-14</v>
      </c>
    </row>
    <row r="133" spans="1:4" ht="12.75">
      <c r="A133">
        <f t="shared" si="7"/>
        <v>0.9349999999999992</v>
      </c>
      <c r="B133">
        <f t="shared" si="4"/>
        <v>8.877088001549731E-15</v>
      </c>
      <c r="C133">
        <f t="shared" si="5"/>
        <v>3.5508352006198924E-15</v>
      </c>
      <c r="D133" s="5">
        <f t="shared" si="6"/>
        <v>1.2427923202169623E-14</v>
      </c>
    </row>
    <row r="134" spans="1:4" ht="12.75">
      <c r="A134">
        <f t="shared" si="7"/>
        <v>0.9441666666666658</v>
      </c>
      <c r="B134">
        <f t="shared" si="4"/>
        <v>1.0302179964857598E-14</v>
      </c>
      <c r="C134">
        <f t="shared" si="5"/>
        <v>4.12087198594304E-15</v>
      </c>
      <c r="D134" s="5">
        <f t="shared" si="6"/>
        <v>1.4423051950800638E-14</v>
      </c>
    </row>
    <row r="135" spans="1:4" ht="12.75">
      <c r="A135">
        <f t="shared" si="7"/>
        <v>0.9533333333333325</v>
      </c>
      <c r="B135">
        <f t="shared" si="4"/>
        <v>1.1952032567546345E-14</v>
      </c>
      <c r="C135">
        <f t="shared" si="5"/>
        <v>4.780813027018538E-15</v>
      </c>
      <c r="D135" s="5">
        <f t="shared" si="6"/>
        <v>1.673284559456488E-14</v>
      </c>
    </row>
    <row r="136" spans="1:4" ht="12.75">
      <c r="A136">
        <f t="shared" si="7"/>
        <v>0.9624999999999991</v>
      </c>
      <c r="B136">
        <f t="shared" si="4"/>
        <v>1.3861442647560212E-14</v>
      </c>
      <c r="C136">
        <f t="shared" si="5"/>
        <v>5.544577059024085E-15</v>
      </c>
      <c r="D136" s="5">
        <f t="shared" si="6"/>
        <v>1.9406019706584297E-14</v>
      </c>
    </row>
    <row r="137" spans="1:4" ht="12.75">
      <c r="A137">
        <f t="shared" si="7"/>
        <v>0.9716666666666658</v>
      </c>
      <c r="B137">
        <f t="shared" si="4"/>
        <v>1.607049025227313E-14</v>
      </c>
      <c r="C137">
        <f t="shared" si="5"/>
        <v>6.428196100909253E-15</v>
      </c>
      <c r="D137" s="5">
        <f t="shared" si="6"/>
        <v>2.2498686353182382E-14</v>
      </c>
    </row>
    <row r="138" spans="1:4" ht="12.75">
      <c r="A138">
        <f t="shared" si="7"/>
        <v>0.9808333333333324</v>
      </c>
      <c r="B138">
        <f t="shared" si="4"/>
        <v>1.8625324493464102E-14</v>
      </c>
      <c r="C138">
        <f t="shared" si="5"/>
        <v>7.450129797385642E-15</v>
      </c>
      <c r="D138" s="5">
        <f t="shared" si="6"/>
        <v>2.6075454290849746E-14</v>
      </c>
    </row>
    <row r="139" spans="1:4" ht="12.75">
      <c r="A139">
        <f t="shared" si="7"/>
        <v>0.9899999999999991</v>
      </c>
      <c r="B139">
        <f t="shared" si="4"/>
        <v>2.1579063785833503E-14</v>
      </c>
      <c r="C139">
        <f t="shared" si="5"/>
        <v>8.631625514333402E-15</v>
      </c>
      <c r="D139" s="5">
        <f t="shared" si="6"/>
        <v>3.02106893001669E-14</v>
      </c>
    </row>
    <row r="140" spans="1:4" ht="12.75">
      <c r="A140">
        <f t="shared" si="7"/>
        <v>0.9991666666666658</v>
      </c>
      <c r="B140">
        <f t="shared" si="4"/>
        <v>2.499282673881517E-14</v>
      </c>
      <c r="C140">
        <f t="shared" si="5"/>
        <v>9.997130695526069E-15</v>
      </c>
      <c r="D140" s="5">
        <f t="shared" si="6"/>
        <v>3.498995743434124E-14</v>
      </c>
    </row>
    <row r="141" spans="1:4" ht="12.75">
      <c r="A141">
        <f t="shared" si="7"/>
        <v>1.0083333333333324</v>
      </c>
      <c r="B141">
        <f t="shared" si="4"/>
        <v>2.893691222945477E-14</v>
      </c>
      <c r="C141">
        <f t="shared" si="5"/>
        <v>1.1574764891781908E-14</v>
      </c>
      <c r="D141" s="5">
        <f t="shared" si="6"/>
        <v>4.051167712123668E-14</v>
      </c>
    </row>
    <row r="142" spans="1:4" ht="12.75">
      <c r="A142">
        <f t="shared" si="7"/>
        <v>1.0174999999999992</v>
      </c>
      <c r="B142">
        <f t="shared" si="4"/>
        <v>3.349214974736825E-14</v>
      </c>
      <c r="C142">
        <f t="shared" si="5"/>
        <v>1.33968598989473E-14</v>
      </c>
      <c r="D142" s="5">
        <f t="shared" si="6"/>
        <v>4.688900964631555E-14</v>
      </c>
    </row>
    <row r="143" spans="1:4" ht="12.75">
      <c r="A143">
        <f t="shared" si="7"/>
        <v>1.026666666666666</v>
      </c>
      <c r="B143">
        <f t="shared" si="4"/>
        <v>3.8751444011388454E-14</v>
      </c>
      <c r="C143">
        <f t="shared" si="5"/>
        <v>1.5500577604555382E-14</v>
      </c>
      <c r="D143" s="5">
        <f t="shared" si="6"/>
        <v>5.4252021615943836E-14</v>
      </c>
    </row>
    <row r="144" spans="1:4" ht="12.75">
      <c r="A144">
        <f t="shared" si="7"/>
        <v>1.0358333333333327</v>
      </c>
      <c r="B144">
        <f t="shared" si="4"/>
        <v>4.482154115662121E-14</v>
      </c>
      <c r="C144">
        <f t="shared" si="5"/>
        <v>1.7928616462648486E-14</v>
      </c>
      <c r="D144" s="5">
        <f t="shared" si="6"/>
        <v>6.27501576192697E-14</v>
      </c>
    </row>
    <row r="145" spans="1:4" ht="12.75">
      <c r="A145">
        <f t="shared" si="7"/>
        <v>1.0449999999999995</v>
      </c>
      <c r="B145">
        <f t="shared" si="4"/>
        <v>5.18250475312573E-14</v>
      </c>
      <c r="C145">
        <f t="shared" si="5"/>
        <v>2.0730019012502922E-14</v>
      </c>
      <c r="D145" s="5">
        <f t="shared" si="6"/>
        <v>7.255506654376022E-14</v>
      </c>
    </row>
    <row r="146" spans="1:4" ht="12.75">
      <c r="A146">
        <f t="shared" si="7"/>
        <v>1.0541666666666663</v>
      </c>
      <c r="B146">
        <f t="shared" si="4"/>
        <v>5.99027363819743E-14</v>
      </c>
      <c r="C146">
        <f t="shared" si="5"/>
        <v>2.396109455278972E-14</v>
      </c>
      <c r="D146" s="5">
        <f t="shared" si="6"/>
        <v>8.386383093476402E-14</v>
      </c>
    </row>
    <row r="147" spans="1:4" ht="12.75">
      <c r="A147">
        <f t="shared" si="7"/>
        <v>1.063333333333333</v>
      </c>
      <c r="B147">
        <f t="shared" si="4"/>
        <v>6.921618250975684E-14</v>
      </c>
      <c r="C147">
        <f t="shared" si="5"/>
        <v>2.768647300390274E-14</v>
      </c>
      <c r="D147" s="5">
        <f t="shared" si="6"/>
        <v>9.690265551365958E-14</v>
      </c>
    </row>
    <row r="148" spans="1:4" ht="12.75">
      <c r="A148">
        <f t="shared" si="7"/>
        <v>1.0724999999999998</v>
      </c>
      <c r="B148">
        <f t="shared" si="4"/>
        <v>7.995077041715546E-14</v>
      </c>
      <c r="C148">
        <f t="shared" si="5"/>
        <v>3.198030816686218E-14</v>
      </c>
      <c r="D148" s="5">
        <f t="shared" si="6"/>
        <v>1.1193107858401764E-13</v>
      </c>
    </row>
    <row r="149" spans="1:4" ht="12.75">
      <c r="A149">
        <f t="shared" si="7"/>
        <v>1.0816666666666666</v>
      </c>
      <c r="B149">
        <f t="shared" si="4"/>
        <v>9.23191276252309E-14</v>
      </c>
      <c r="C149">
        <f t="shared" si="5"/>
        <v>3.6927651050092365E-14</v>
      </c>
      <c r="D149" s="5">
        <f t="shared" si="6"/>
        <v>1.2924677867532326E-13</v>
      </c>
    </row>
    <row r="150" spans="1:4" ht="12.75">
      <c r="A150">
        <f t="shared" si="7"/>
        <v>1.0908333333333333</v>
      </c>
      <c r="B150">
        <f t="shared" si="4"/>
        <v>1.0656504180565746E-13</v>
      </c>
      <c r="C150">
        <f t="shared" si="5"/>
        <v>4.2626016722262985E-14</v>
      </c>
      <c r="D150" s="5">
        <f t="shared" si="6"/>
        <v>1.4919105852792045E-13</v>
      </c>
    </row>
    <row r="151" spans="1:4" ht="12.75">
      <c r="A151">
        <f t="shared" si="7"/>
        <v>1.1</v>
      </c>
      <c r="B151">
        <f t="shared" si="4"/>
        <v>1.2296792825409556E-13</v>
      </c>
      <c r="C151">
        <f t="shared" si="5"/>
        <v>4.918717130163822E-14</v>
      </c>
      <c r="D151" s="5">
        <f t="shared" si="6"/>
        <v>1.7215509955573378E-13</v>
      </c>
    </row>
    <row r="152" spans="1:4" ht="12.75">
      <c r="A152">
        <f t="shared" si="7"/>
        <v>1.1091666666666669</v>
      </c>
      <c r="B152">
        <f t="shared" si="4"/>
        <v>1.418479231411559E-13</v>
      </c>
      <c r="C152">
        <f t="shared" si="5"/>
        <v>5.673916925646236E-14</v>
      </c>
      <c r="D152" s="5">
        <f t="shared" si="6"/>
        <v>1.9858709239761824E-13</v>
      </c>
    </row>
    <row r="153" spans="1:4" ht="12.75">
      <c r="A153">
        <f t="shared" si="7"/>
        <v>1.1183333333333336</v>
      </c>
      <c r="B153">
        <f t="shared" si="4"/>
        <v>1.6357168804750826E-13</v>
      </c>
      <c r="C153">
        <f t="shared" si="5"/>
        <v>6.542867521900331E-14</v>
      </c>
      <c r="D153" s="5">
        <f t="shared" si="6"/>
        <v>2.2900036326651157E-13</v>
      </c>
    </row>
    <row r="154" spans="1:4" ht="12.75">
      <c r="A154">
        <f t="shared" si="7"/>
        <v>1.1275000000000004</v>
      </c>
      <c r="B154">
        <f t="shared" si="4"/>
        <v>1.8855902266640401E-13</v>
      </c>
      <c r="C154">
        <f t="shared" si="5"/>
        <v>7.54236090665616E-14</v>
      </c>
      <c r="D154" s="5">
        <f t="shared" si="6"/>
        <v>2.639826317329656E-13</v>
      </c>
    </row>
    <row r="155" spans="1:4" ht="12.75">
      <c r="A155">
        <f t="shared" si="7"/>
        <v>1.1366666666666672</v>
      </c>
      <c r="B155">
        <f t="shared" si="4"/>
        <v>2.1729039540436423E-13</v>
      </c>
      <c r="C155">
        <f t="shared" si="5"/>
        <v>8.69161581617457E-14</v>
      </c>
      <c r="D155" s="5">
        <f t="shared" si="6"/>
        <v>3.042065535661099E-13</v>
      </c>
    </row>
    <row r="156" spans="1:4" ht="12.75">
      <c r="A156">
        <f t="shared" si="7"/>
        <v>1.145833333333334</v>
      </c>
      <c r="B156">
        <f t="shared" si="4"/>
        <v>2.503155161133516E-13</v>
      </c>
      <c r="C156">
        <f t="shared" si="5"/>
        <v>1.0012620644534066E-13</v>
      </c>
      <c r="D156" s="5">
        <f t="shared" si="6"/>
        <v>3.504417225586923E-13</v>
      </c>
    </row>
    <row r="157" spans="1:4" ht="12.75">
      <c r="A157">
        <f t="shared" si="7"/>
        <v>1.1550000000000007</v>
      </c>
      <c r="B157">
        <f t="shared" si="4"/>
        <v>2.882630915519475E-13</v>
      </c>
      <c r="C157">
        <f t="shared" si="5"/>
        <v>1.15305236620779E-13</v>
      </c>
      <c r="D157" s="5">
        <f t="shared" si="6"/>
        <v>4.0356832817272647E-13</v>
      </c>
    </row>
    <row r="158" spans="1:4" ht="12.75">
      <c r="A158">
        <f t="shared" si="7"/>
        <v>1.1641666666666675</v>
      </c>
      <c r="B158">
        <f t="shared" si="4"/>
        <v>3.318519226304748E-13</v>
      </c>
      <c r="C158">
        <f t="shared" si="5"/>
        <v>1.3274076905218993E-13</v>
      </c>
      <c r="D158" s="5">
        <f t="shared" si="6"/>
        <v>4.645926916826647E-13</v>
      </c>
    </row>
    <row r="159" spans="1:4" ht="12.75">
      <c r="A159">
        <f t="shared" si="7"/>
        <v>1.1733333333333342</v>
      </c>
      <c r="B159">
        <f t="shared" si="4"/>
        <v>3.819035233048267E-13</v>
      </c>
      <c r="C159">
        <f t="shared" si="5"/>
        <v>1.527614093219307E-13</v>
      </c>
      <c r="D159" s="5">
        <f t="shared" si="6"/>
        <v>5.346649326267574E-13</v>
      </c>
    </row>
    <row r="160" spans="1:4" ht="12.75">
      <c r="A160">
        <f t="shared" si="7"/>
        <v>1.182500000000001</v>
      </c>
      <c r="B160">
        <f aca="true" t="shared" si="8" ref="B160:B223">1/$B$25*EXP(-((A160-$B$24)^2/2/$B$25^2))</f>
        <v>4.393564644364323E-13</v>
      </c>
      <c r="C160">
        <f aca="true" t="shared" si="9" ref="C160:C223">0.4/$C$25*EXP(-((A160-$C$24)^2/2/$C$25^2))</f>
        <v>1.7574258577457293E-13</v>
      </c>
      <c r="D160" s="5">
        <f aca="true" t="shared" si="10" ref="D160:D223">B160+C160</f>
        <v>6.150990502110053E-13</v>
      </c>
    </row>
    <row r="161" spans="1:4" ht="12.75">
      <c r="A161">
        <f aca="true" t="shared" si="11" ref="A161:A224">A160+$B$28</f>
        <v>1.1916666666666678</v>
      </c>
      <c r="B161">
        <f t="shared" si="8"/>
        <v>5.052826723560912E-13</v>
      </c>
      <c r="C161">
        <f t="shared" si="9"/>
        <v>2.021130689424365E-13</v>
      </c>
      <c r="D161" s="5">
        <f t="shared" si="10"/>
        <v>7.073957412985277E-13</v>
      </c>
    </row>
    <row r="162" spans="1:4" ht="12.75">
      <c r="A162">
        <f t="shared" si="11"/>
        <v>1.2008333333333345</v>
      </c>
      <c r="B162">
        <f t="shared" si="8"/>
        <v>5.809059416207765E-13</v>
      </c>
      <c r="C162">
        <f t="shared" si="9"/>
        <v>2.323623766483106E-13</v>
      </c>
      <c r="D162" s="5">
        <f t="shared" si="10"/>
        <v>8.13268318269087E-13</v>
      </c>
    </row>
    <row r="163" spans="1:4" ht="12.75">
      <c r="A163">
        <f t="shared" si="11"/>
        <v>1.2100000000000013</v>
      </c>
      <c r="B163">
        <f t="shared" si="8"/>
        <v>6.676229549413868E-13</v>
      </c>
      <c r="C163">
        <f t="shared" si="9"/>
        <v>2.670491819765547E-13</v>
      </c>
      <c r="D163" s="5">
        <f t="shared" si="10"/>
        <v>9.346721369179414E-13</v>
      </c>
    </row>
    <row r="164" spans="1:4" ht="12.75">
      <c r="A164">
        <f t="shared" si="11"/>
        <v>1.219166666666668</v>
      </c>
      <c r="B164">
        <f t="shared" si="8"/>
        <v>7.670271409397187E-13</v>
      </c>
      <c r="C164">
        <f t="shared" si="9"/>
        <v>3.068108563758875E-13</v>
      </c>
      <c r="D164" s="5">
        <f t="shared" si="10"/>
        <v>1.0738379973156061E-12</v>
      </c>
    </row>
    <row r="165" spans="1:4" ht="12.75">
      <c r="A165">
        <f t="shared" si="11"/>
        <v>1.2283333333333348</v>
      </c>
      <c r="B165">
        <f t="shared" si="8"/>
        <v>8.809357427722282E-13</v>
      </c>
      <c r="C165">
        <f t="shared" si="9"/>
        <v>3.523742971088913E-13</v>
      </c>
      <c r="D165" s="5">
        <f t="shared" si="10"/>
        <v>1.2333100398811195E-12</v>
      </c>
    </row>
    <row r="166" spans="1:4" ht="12.75">
      <c r="A166">
        <f t="shared" si="11"/>
        <v>1.2375000000000016</v>
      </c>
      <c r="B166">
        <f t="shared" si="8"/>
        <v>1.0114205183027003E-12</v>
      </c>
      <c r="C166">
        <f t="shared" si="9"/>
        <v>4.0456820732108013E-13</v>
      </c>
      <c r="D166" s="5">
        <f t="shared" si="10"/>
        <v>1.4159887256237804E-12</v>
      </c>
    </row>
    <row r="167" spans="1:4" ht="12.75">
      <c r="A167">
        <f t="shared" si="11"/>
        <v>1.2466666666666684</v>
      </c>
      <c r="B167">
        <f t="shared" si="8"/>
        <v>1.160842546048039E-12</v>
      </c>
      <c r="C167">
        <f t="shared" si="9"/>
        <v>4.643370184192156E-13</v>
      </c>
      <c r="D167" s="5">
        <f t="shared" si="10"/>
        <v>1.6251795644672547E-12</v>
      </c>
    </row>
    <row r="168" spans="1:4" ht="12.75">
      <c r="A168">
        <f t="shared" si="11"/>
        <v>1.2558333333333351</v>
      </c>
      <c r="B168">
        <f t="shared" si="8"/>
        <v>1.3318916712665824E-12</v>
      </c>
      <c r="C168">
        <f t="shared" si="9"/>
        <v>5.327566685066329E-13</v>
      </c>
      <c r="D168" s="5">
        <f t="shared" si="10"/>
        <v>1.864648339773215E-12</v>
      </c>
    </row>
    <row r="169" spans="1:4" ht="12.75">
      <c r="A169">
        <f t="shared" si="11"/>
        <v>1.265000000000002</v>
      </c>
      <c r="B169">
        <f t="shared" si="8"/>
        <v>1.527631194092733E-12</v>
      </c>
      <c r="C169">
        <f t="shared" si="9"/>
        <v>6.110524776370932E-13</v>
      </c>
      <c r="D169" s="5">
        <f t="shared" si="10"/>
        <v>2.1386836717298263E-12</v>
      </c>
    </row>
    <row r="170" spans="1:4" ht="12.75">
      <c r="A170">
        <f t="shared" si="11"/>
        <v>1.2741666666666687</v>
      </c>
      <c r="B170">
        <f t="shared" si="8"/>
        <v>1.751548477422508E-12</v>
      </c>
      <c r="C170">
        <f t="shared" si="9"/>
        <v>7.006193909690032E-13</v>
      </c>
      <c r="D170" s="5">
        <f t="shared" si="10"/>
        <v>2.452167868391511E-12</v>
      </c>
    </row>
    <row r="171" spans="1:4" ht="12.75">
      <c r="A171">
        <f t="shared" si="11"/>
        <v>1.2833333333333354</v>
      </c>
      <c r="B171">
        <f t="shared" si="8"/>
        <v>2.007612237298173E-12</v>
      </c>
      <c r="C171">
        <f t="shared" si="9"/>
        <v>8.030448949192692E-13</v>
      </c>
      <c r="D171" s="5">
        <f t="shared" si="10"/>
        <v>2.8106571322174425E-12</v>
      </c>
    </row>
    <row r="172" spans="1:4" ht="12.75">
      <c r="A172">
        <f t="shared" si="11"/>
        <v>1.2925000000000022</v>
      </c>
      <c r="B172">
        <f t="shared" si="8"/>
        <v>2.3003373739141804E-12</v>
      </c>
      <c r="C172">
        <f t="shared" si="9"/>
        <v>9.201349495656723E-13</v>
      </c>
      <c r="D172" s="5">
        <f t="shared" si="10"/>
        <v>3.220472323479853E-12</v>
      </c>
    </row>
    <row r="173" spans="1:4" ht="12.75">
      <c r="A173">
        <f t="shared" si="11"/>
        <v>1.301666666666669</v>
      </c>
      <c r="B173">
        <f t="shared" si="8"/>
        <v>2.63485830828236E-12</v>
      </c>
      <c r="C173">
        <f t="shared" si="9"/>
        <v>1.053943323312944E-12</v>
      </c>
      <c r="D173" s="5">
        <f t="shared" si="10"/>
        <v>3.6888016315953044E-12</v>
      </c>
    </row>
    <row r="174" spans="1:4" ht="12.75">
      <c r="A174">
        <f t="shared" si="11"/>
        <v>1.3108333333333357</v>
      </c>
      <c r="B174">
        <f t="shared" si="8"/>
        <v>3.017011909397839E-12</v>
      </c>
      <c r="C174">
        <f t="shared" si="9"/>
        <v>1.2068047637591357E-12</v>
      </c>
      <c r="D174" s="5">
        <f t="shared" si="10"/>
        <v>4.223816673156975E-12</v>
      </c>
    </row>
    <row r="175" spans="1:4" ht="12.75">
      <c r="A175">
        <f t="shared" si="11"/>
        <v>1.3200000000000025</v>
      </c>
      <c r="B175">
        <f t="shared" si="8"/>
        <v>3.4534312309376596E-12</v>
      </c>
      <c r="C175">
        <f t="shared" si="9"/>
        <v>1.3813724923750639E-12</v>
      </c>
      <c r="D175" s="5">
        <f t="shared" si="10"/>
        <v>4.834803723312724E-12</v>
      </c>
    </row>
    <row r="176" spans="1:4" ht="12.75">
      <c r="A176">
        <f t="shared" si="11"/>
        <v>1.3291666666666693</v>
      </c>
      <c r="B176">
        <f t="shared" si="8"/>
        <v>3.951651426765762E-12</v>
      </c>
      <c r="C176">
        <f t="shared" si="9"/>
        <v>1.5806605707063047E-12</v>
      </c>
      <c r="D176" s="5">
        <f t="shared" si="10"/>
        <v>5.532311997472066E-12</v>
      </c>
    </row>
    <row r="177" spans="1:4" ht="12.75">
      <c r="A177">
        <f t="shared" si="11"/>
        <v>1.338333333333336</v>
      </c>
      <c r="B177">
        <f t="shared" si="8"/>
        <v>4.5202293826617564E-12</v>
      </c>
      <c r="C177">
        <f t="shared" si="9"/>
        <v>1.8080917530647026E-12</v>
      </c>
      <c r="D177" s="5">
        <f t="shared" si="10"/>
        <v>6.328321135726459E-12</v>
      </c>
    </row>
    <row r="178" spans="1:4" ht="12.75">
      <c r="A178">
        <f t="shared" si="11"/>
        <v>1.3475000000000028</v>
      </c>
      <c r="B178">
        <f t="shared" si="8"/>
        <v>5.1688787897907606E-12</v>
      </c>
      <c r="C178">
        <f t="shared" si="9"/>
        <v>2.0675515159163045E-12</v>
      </c>
      <c r="D178" s="5">
        <f t="shared" si="10"/>
        <v>7.236430305707065E-12</v>
      </c>
    </row>
    <row r="179" spans="1:4" ht="12.75">
      <c r="A179">
        <f t="shared" si="11"/>
        <v>1.3566666666666696</v>
      </c>
      <c r="B179">
        <f t="shared" si="8"/>
        <v>5.90862259576963E-12</v>
      </c>
      <c r="C179">
        <f t="shared" si="9"/>
        <v>2.363449038307852E-12</v>
      </c>
      <c r="D179" s="5">
        <f t="shared" si="10"/>
        <v>8.272071634077482E-12</v>
      </c>
    </row>
    <row r="180" spans="1:4" ht="12.75">
      <c r="A180">
        <f t="shared" si="11"/>
        <v>1.3658333333333363</v>
      </c>
      <c r="B180">
        <f t="shared" si="8"/>
        <v>6.751965004290081E-12</v>
      </c>
      <c r="C180">
        <f t="shared" si="9"/>
        <v>2.7007860017160326E-12</v>
      </c>
      <c r="D180" s="5">
        <f t="shared" si="10"/>
        <v>9.452751006006113E-12</v>
      </c>
    </row>
    <row r="181" spans="1:4" ht="12.75">
      <c r="A181">
        <f t="shared" si="11"/>
        <v>1.375000000000003</v>
      </c>
      <c r="B181">
        <f t="shared" si="8"/>
        <v>7.713085456939805E-12</v>
      </c>
      <c r="C181">
        <f t="shared" si="9"/>
        <v>3.0852341827759224E-12</v>
      </c>
      <c r="D181" s="5">
        <f t="shared" si="10"/>
        <v>1.0798319639715728E-11</v>
      </c>
    </row>
    <row r="182" spans="1:4" ht="12.75">
      <c r="A182">
        <f t="shared" si="11"/>
        <v>1.3841666666666699</v>
      </c>
      <c r="B182">
        <f t="shared" si="8"/>
        <v>8.808057324229567E-12</v>
      </c>
      <c r="C182">
        <f t="shared" si="9"/>
        <v>3.523222929691827E-12</v>
      </c>
      <c r="D182" s="5">
        <f t="shared" si="10"/>
        <v>1.2331280253921394E-11</v>
      </c>
    </row>
    <row r="183" spans="1:4" ht="12.75">
      <c r="A183">
        <f t="shared" si="11"/>
        <v>1.3933333333333366</v>
      </c>
      <c r="B183">
        <f t="shared" si="8"/>
        <v>1.0055094360333748E-11</v>
      </c>
      <c r="C183">
        <f t="shared" si="9"/>
        <v>4.0220377441335E-12</v>
      </c>
      <c r="D183" s="5">
        <f t="shared" si="10"/>
        <v>1.4077132104467247E-11</v>
      </c>
    </row>
    <row r="184" spans="1:4" ht="12.75">
      <c r="A184">
        <f t="shared" si="11"/>
        <v>1.4025000000000034</v>
      </c>
      <c r="B184">
        <f t="shared" si="8"/>
        <v>1.147482834150265E-11</v>
      </c>
      <c r="C184">
        <f t="shared" si="9"/>
        <v>4.589931336601061E-12</v>
      </c>
      <c r="D184" s="5">
        <f t="shared" si="10"/>
        <v>1.606475967810371E-11</v>
      </c>
    </row>
    <row r="185" spans="1:4" ht="12.75">
      <c r="A185">
        <f t="shared" si="11"/>
        <v>1.4116666666666702</v>
      </c>
      <c r="B185">
        <f t="shared" si="8"/>
        <v>1.3090621715733562E-11</v>
      </c>
      <c r="C185">
        <f t="shared" si="9"/>
        <v>5.2362486862934255E-12</v>
      </c>
      <c r="D185" s="5">
        <f t="shared" si="10"/>
        <v>1.8326870402026986E-11</v>
      </c>
    </row>
    <row r="186" spans="1:4" ht="12.75">
      <c r="A186">
        <f t="shared" si="11"/>
        <v>1.420833333333337</v>
      </c>
      <c r="B186">
        <f t="shared" si="8"/>
        <v>1.4928919545768653E-11</v>
      </c>
      <c r="C186">
        <f t="shared" si="9"/>
        <v>5.971567818307462E-12</v>
      </c>
      <c r="D186" s="5">
        <f t="shared" si="10"/>
        <v>2.0900487364076115E-11</v>
      </c>
    </row>
    <row r="187" spans="1:4" ht="12.75">
      <c r="A187">
        <f t="shared" si="11"/>
        <v>1.4300000000000037</v>
      </c>
      <c r="B187">
        <f t="shared" si="8"/>
        <v>1.701964553399449E-11</v>
      </c>
      <c r="C187">
        <f t="shared" si="9"/>
        <v>6.807858213597796E-12</v>
      </c>
      <c r="D187" s="5">
        <f t="shared" si="10"/>
        <v>2.3827503747592283E-11</v>
      </c>
    </row>
    <row r="188" spans="1:4" ht="12.75">
      <c r="A188">
        <f t="shared" si="11"/>
        <v>1.4391666666666705</v>
      </c>
      <c r="B188">
        <f t="shared" si="8"/>
        <v>1.9396647482064016E-11</v>
      </c>
      <c r="C188">
        <f t="shared" si="9"/>
        <v>7.758658992825606E-12</v>
      </c>
      <c r="D188" s="5">
        <f t="shared" si="10"/>
        <v>2.7155306474889622E-11</v>
      </c>
    </row>
    <row r="189" spans="1:4" ht="12.75">
      <c r="A189">
        <f t="shared" si="11"/>
        <v>1.4483333333333372</v>
      </c>
      <c r="B189">
        <f t="shared" si="8"/>
        <v>2.2098198166368504E-11</v>
      </c>
      <c r="C189">
        <f t="shared" si="9"/>
        <v>8.839279266547402E-12</v>
      </c>
      <c r="D189" s="5">
        <f t="shared" si="10"/>
        <v>3.0937477432915904E-11</v>
      </c>
    </row>
    <row r="190" spans="1:4" ht="12.75">
      <c r="A190">
        <f t="shared" si="11"/>
        <v>1.457500000000004</v>
      </c>
      <c r="B190">
        <f t="shared" si="8"/>
        <v>2.5167558309820477E-11</v>
      </c>
      <c r="C190">
        <f t="shared" si="9"/>
        <v>1.006702332392819E-11</v>
      </c>
      <c r="D190" s="5">
        <f t="shared" si="10"/>
        <v>3.523458163374867E-11</v>
      </c>
    </row>
    <row r="191" spans="1:4" ht="12.75">
      <c r="A191">
        <f t="shared" si="11"/>
        <v>1.4666666666666708</v>
      </c>
      <c r="B191">
        <f t="shared" si="8"/>
        <v>2.8653609108479782E-11</v>
      </c>
      <c r="C191">
        <f t="shared" si="9"/>
        <v>1.1461443643391914E-11</v>
      </c>
      <c r="D191" s="5">
        <f t="shared" si="10"/>
        <v>4.01150527518717E-11</v>
      </c>
    </row>
    <row r="192" spans="1:4" ht="12.75">
      <c r="A192">
        <f t="shared" si="11"/>
        <v>1.4758333333333375</v>
      </c>
      <c r="B192">
        <f t="shared" si="8"/>
        <v>3.261156263684573E-11</v>
      </c>
      <c r="C192">
        <f t="shared" si="9"/>
        <v>1.3044625054738291E-11</v>
      </c>
      <c r="D192" s="5">
        <f t="shared" si="10"/>
        <v>4.565618769158402E-11</v>
      </c>
    </row>
    <row r="193" spans="1:4" ht="12.75">
      <c r="A193">
        <f t="shared" si="11"/>
        <v>1.4850000000000043</v>
      </c>
      <c r="B193">
        <f t="shared" si="8"/>
        <v>3.7103759417530476E-11</v>
      </c>
      <c r="C193">
        <f t="shared" si="9"/>
        <v>1.4841503767012192E-11</v>
      </c>
      <c r="D193" s="5">
        <f t="shared" si="10"/>
        <v>5.194526318454267E-11</v>
      </c>
    </row>
    <row r="194" spans="1:4" ht="12.75">
      <c r="A194">
        <f t="shared" si="11"/>
        <v>1.494166666666671</v>
      </c>
      <c r="B194">
        <f t="shared" si="8"/>
        <v>4.2200563509830543E-11</v>
      </c>
      <c r="C194">
        <f t="shared" si="9"/>
        <v>1.6880225403932218E-11</v>
      </c>
      <c r="D194" s="5">
        <f t="shared" si="10"/>
        <v>5.908078891376276E-11</v>
      </c>
    </row>
    <row r="195" spans="1:4" ht="12.75">
      <c r="A195">
        <f t="shared" si="11"/>
        <v>1.5033333333333379</v>
      </c>
      <c r="B195">
        <f t="shared" si="8"/>
        <v>4.7981366658822784E-11</v>
      </c>
      <c r="C195">
        <f t="shared" si="9"/>
        <v>1.9192546663529116E-11</v>
      </c>
      <c r="D195" s="5">
        <f t="shared" si="10"/>
        <v>6.71739133223519E-11</v>
      </c>
    </row>
    <row r="196" spans="1:4" ht="12.75">
      <c r="A196">
        <f t="shared" si="11"/>
        <v>1.5125000000000046</v>
      </c>
      <c r="B196">
        <f t="shared" si="8"/>
        <v>5.453571436452548E-11</v>
      </c>
      <c r="C196">
        <f t="shared" si="9"/>
        <v>2.1814285745810195E-11</v>
      </c>
      <c r="D196" s="5">
        <f t="shared" si="10"/>
        <v>7.635000011033568E-11</v>
      </c>
    </row>
    <row r="197" spans="1:4" ht="12.75">
      <c r="A197">
        <f t="shared" si="11"/>
        <v>1.5216666666666714</v>
      </c>
      <c r="B197">
        <f t="shared" si="8"/>
        <v>6.196456819320722E-11</v>
      </c>
      <c r="C197">
        <f t="shared" si="9"/>
        <v>2.478582727728289E-11</v>
      </c>
      <c r="D197" s="5">
        <f t="shared" si="10"/>
        <v>8.675039547049011E-11</v>
      </c>
    </row>
    <row r="198" spans="1:4" ht="12.75">
      <c r="A198">
        <f t="shared" si="11"/>
        <v>1.5308333333333382</v>
      </c>
      <c r="B198">
        <f t="shared" si="8"/>
        <v>7.038172027522825E-11</v>
      </c>
      <c r="C198">
        <f t="shared" si="9"/>
        <v>2.81526881100913E-11</v>
      </c>
      <c r="D198" s="5">
        <f t="shared" si="10"/>
        <v>9.853440838531955E-11</v>
      </c>
    </row>
    <row r="199" spans="1:4" ht="12.75">
      <c r="A199">
        <f t="shared" si="11"/>
        <v>1.540000000000005</v>
      </c>
      <c r="B199">
        <f t="shared" si="8"/>
        <v>7.99153777325614E-11</v>
      </c>
      <c r="C199">
        <f t="shared" si="9"/>
        <v>3.196615109302456E-11</v>
      </c>
      <c r="D199" s="5">
        <f t="shared" si="10"/>
        <v>1.1188152882558595E-10</v>
      </c>
    </row>
    <row r="200" spans="1:4" ht="12.75">
      <c r="A200">
        <f t="shared" si="11"/>
        <v>1.5491666666666717</v>
      </c>
      <c r="B200">
        <f t="shared" si="8"/>
        <v>9.070993677268657E-11</v>
      </c>
      <c r="C200">
        <f t="shared" si="9"/>
        <v>3.628397470907463E-11</v>
      </c>
      <c r="D200" s="5">
        <f t="shared" si="10"/>
        <v>1.269939114817612E-10</v>
      </c>
    </row>
    <row r="201" spans="1:4" ht="12.75">
      <c r="A201">
        <f t="shared" si="11"/>
        <v>1.5583333333333385</v>
      </c>
      <c r="B201">
        <f t="shared" si="8"/>
        <v>1.0292796839401003E-10</v>
      </c>
      <c r="C201">
        <f t="shared" si="9"/>
        <v>4.1171187357604013E-11</v>
      </c>
      <c r="D201" s="5">
        <f t="shared" si="10"/>
        <v>1.4409915575161405E-10</v>
      </c>
    </row>
    <row r="202" spans="1:4" ht="12.75">
      <c r="A202">
        <f t="shared" si="11"/>
        <v>1.5675000000000052</v>
      </c>
      <c r="B202">
        <f t="shared" si="8"/>
        <v>1.1675244009344217E-10</v>
      </c>
      <c r="C202">
        <f t="shared" si="9"/>
        <v>4.670097603737687E-11</v>
      </c>
      <c r="D202" s="5">
        <f t="shared" si="10"/>
        <v>1.6345341613081905E-10</v>
      </c>
    </row>
    <row r="203" spans="1:4" ht="12.75">
      <c r="A203">
        <f t="shared" si="11"/>
        <v>1.576666666666672</v>
      </c>
      <c r="B203">
        <f t="shared" si="8"/>
        <v>1.3238920067353114E-10</v>
      </c>
      <c r="C203">
        <f t="shared" si="9"/>
        <v>5.295568026941246E-11</v>
      </c>
      <c r="D203" s="5">
        <f t="shared" si="10"/>
        <v>1.8534488094294359E-10</v>
      </c>
    </row>
    <row r="204" spans="1:4" ht="12.75">
      <c r="A204">
        <f t="shared" si="11"/>
        <v>1.5858333333333388</v>
      </c>
      <c r="B204">
        <f t="shared" si="8"/>
        <v>1.500697582411933E-10</v>
      </c>
      <c r="C204">
        <f t="shared" si="9"/>
        <v>6.002790329647732E-11</v>
      </c>
      <c r="D204" s="5">
        <f t="shared" si="10"/>
        <v>2.1009766153767065E-10</v>
      </c>
    </row>
    <row r="205" spans="1:4" ht="12.75">
      <c r="A205">
        <f t="shared" si="11"/>
        <v>1.5950000000000055</v>
      </c>
      <c r="B205">
        <f t="shared" si="8"/>
        <v>1.700543848017944E-10</v>
      </c>
      <c r="C205">
        <f t="shared" si="9"/>
        <v>6.802175392071777E-11</v>
      </c>
      <c r="D205" s="5">
        <f t="shared" si="10"/>
        <v>2.380761387225122E-10</v>
      </c>
    </row>
    <row r="206" spans="1:4" ht="12.75">
      <c r="A206">
        <f t="shared" si="11"/>
        <v>1.6041666666666723</v>
      </c>
      <c r="B206">
        <f t="shared" si="8"/>
        <v>1.9263558451305552E-10</v>
      </c>
      <c r="C206">
        <f t="shared" si="9"/>
        <v>7.705423380522221E-11</v>
      </c>
      <c r="D206" s="5">
        <f t="shared" si="10"/>
        <v>2.6968981831827776E-10</v>
      </c>
    </row>
    <row r="207" spans="1:4" ht="12.75">
      <c r="A207">
        <f t="shared" si="11"/>
        <v>1.613333333333339</v>
      </c>
      <c r="B207">
        <f t="shared" si="8"/>
        <v>2.1814196670800652E-10</v>
      </c>
      <c r="C207">
        <f t="shared" si="9"/>
        <v>8.725678668320261E-11</v>
      </c>
      <c r="D207" s="5">
        <f t="shared" si="10"/>
        <v>3.053987533912091E-10</v>
      </c>
    </row>
    <row r="208" spans="1:4" ht="12.75">
      <c r="A208">
        <f t="shared" si="11"/>
        <v>1.6225000000000058</v>
      </c>
      <c r="B208">
        <f t="shared" si="8"/>
        <v>2.4694256926330183E-10</v>
      </c>
      <c r="C208">
        <f t="shared" si="9"/>
        <v>9.877702770532074E-11</v>
      </c>
      <c r="D208" s="5">
        <f t="shared" si="10"/>
        <v>3.4571959696862257E-10</v>
      </c>
    </row>
    <row r="209" spans="1:4" ht="12.75">
      <c r="A209">
        <f t="shared" si="11"/>
        <v>1.6316666666666726</v>
      </c>
      <c r="B209">
        <f t="shared" si="8"/>
        <v>2.7945168282054464E-10</v>
      </c>
      <c r="C209">
        <f t="shared" si="9"/>
        <v>1.1178067312821786E-10</v>
      </c>
      <c r="D209" s="5">
        <f t="shared" si="10"/>
        <v>3.912323559487625E-10</v>
      </c>
    </row>
    <row r="210" spans="1:4" ht="12.75">
      <c r="A210">
        <f t="shared" si="11"/>
        <v>1.6408333333333394</v>
      </c>
      <c r="B210">
        <f t="shared" si="8"/>
        <v>3.1613423180974234E-10</v>
      </c>
      <c r="C210">
        <f t="shared" si="9"/>
        <v>1.2645369272389695E-10</v>
      </c>
      <c r="D210" s="5">
        <f t="shared" si="10"/>
        <v>4.4258792453363927E-10</v>
      </c>
    </row>
    <row r="211" spans="1:4" ht="12.75">
      <c r="A211">
        <f t="shared" si="11"/>
        <v>1.6500000000000061</v>
      </c>
      <c r="B211">
        <f t="shared" si="8"/>
        <v>3.5751177422562545E-10</v>
      </c>
      <c r="C211">
        <f t="shared" si="9"/>
        <v>1.430047096902502E-10</v>
      </c>
      <c r="D211" s="5">
        <f t="shared" si="10"/>
        <v>5.005164839158756E-10</v>
      </c>
    </row>
    <row r="212" spans="1:4" ht="12.75">
      <c r="A212">
        <f t="shared" si="11"/>
        <v>1.659166666666673</v>
      </c>
      <c r="B212">
        <f t="shared" si="8"/>
        <v>4.041691887241783E-10</v>
      </c>
      <c r="C212">
        <f t="shared" si="9"/>
        <v>1.6166767548967133E-10</v>
      </c>
      <c r="D212" s="5">
        <f t="shared" si="10"/>
        <v>5.658368642138496E-10</v>
      </c>
    </row>
    <row r="213" spans="1:4" ht="12.75">
      <c r="A213">
        <f t="shared" si="11"/>
        <v>1.6683333333333397</v>
      </c>
      <c r="B213">
        <f t="shared" si="8"/>
        <v>4.567621248979446E-10</v>
      </c>
      <c r="C213">
        <f t="shared" si="9"/>
        <v>1.8270484995917786E-10</v>
      </c>
      <c r="D213" s="5">
        <f t="shared" si="10"/>
        <v>6.394669748571225E-10</v>
      </c>
    </row>
    <row r="214" spans="1:4" ht="12.75">
      <c r="A214">
        <f t="shared" si="11"/>
        <v>1.6775000000000064</v>
      </c>
      <c r="B214">
        <f t="shared" si="8"/>
        <v>5.160253006198728E-10</v>
      </c>
      <c r="C214">
        <f t="shared" si="9"/>
        <v>2.0641012024794913E-10</v>
      </c>
      <c r="D214" s="5">
        <f t="shared" si="10"/>
        <v>7.22435420867822E-10</v>
      </c>
    </row>
    <row r="215" spans="1:4" ht="12.75">
      <c r="A215">
        <f t="shared" si="11"/>
        <v>1.6866666666666732</v>
      </c>
      <c r="B215">
        <f t="shared" si="8"/>
        <v>5.827817391875472E-10</v>
      </c>
      <c r="C215">
        <f t="shared" si="9"/>
        <v>2.3311269567501887E-10</v>
      </c>
      <c r="D215" s="5">
        <f t="shared" si="10"/>
        <v>8.15894434862566E-10</v>
      </c>
    </row>
    <row r="216" spans="1:4" ht="12.75">
      <c r="A216">
        <f t="shared" si="11"/>
        <v>1.69583333333334</v>
      </c>
      <c r="B216">
        <f t="shared" si="8"/>
        <v>6.579530487303787E-10</v>
      </c>
      <c r="C216">
        <f t="shared" si="9"/>
        <v>2.631812194921515E-10</v>
      </c>
      <c r="D216" s="5">
        <f t="shared" si="10"/>
        <v>9.211342682225302E-10</v>
      </c>
    </row>
    <row r="217" spans="1:4" ht="12.75">
      <c r="A217">
        <f t="shared" si="11"/>
        <v>1.7050000000000067</v>
      </c>
      <c r="B217">
        <f t="shared" si="8"/>
        <v>7.425708570459494E-10</v>
      </c>
      <c r="C217">
        <f t="shared" si="9"/>
        <v>2.9702834281837977E-10</v>
      </c>
      <c r="D217" s="5">
        <f t="shared" si="10"/>
        <v>1.0395991998643291E-09</v>
      </c>
    </row>
    <row r="218" spans="1:4" ht="12.75">
      <c r="A218">
        <f t="shared" si="11"/>
        <v>1.7141666666666735</v>
      </c>
      <c r="B218">
        <f t="shared" si="8"/>
        <v>8.377895268003488E-10</v>
      </c>
      <c r="C218">
        <f t="shared" si="9"/>
        <v>3.3511581072013954E-10</v>
      </c>
      <c r="D218" s="5">
        <f t="shared" si="10"/>
        <v>1.1729053375204882E-09</v>
      </c>
    </row>
    <row r="219" spans="1:4" ht="12.75">
      <c r="A219">
        <f t="shared" si="11"/>
        <v>1.7233333333333403</v>
      </c>
      <c r="B219">
        <f t="shared" si="8"/>
        <v>9.449002889609656E-10</v>
      </c>
      <c r="C219">
        <f t="shared" si="9"/>
        <v>3.7796011558438625E-10</v>
      </c>
      <c r="D219" s="5">
        <f t="shared" si="10"/>
        <v>1.322860404545352E-09</v>
      </c>
    </row>
    <row r="220" spans="1:4" ht="12.75">
      <c r="A220">
        <f t="shared" si="11"/>
        <v>1.732500000000007</v>
      </c>
      <c r="B220">
        <f t="shared" si="8"/>
        <v>1.0653469465378462E-09</v>
      </c>
      <c r="C220">
        <f t="shared" si="9"/>
        <v>4.261387786151385E-10</v>
      </c>
      <c r="D220" s="5">
        <f t="shared" si="10"/>
        <v>1.4914857251529846E-09</v>
      </c>
    </row>
    <row r="221" spans="1:4" ht="12.75">
      <c r="A221">
        <f t="shared" si="11"/>
        <v>1.7416666666666738</v>
      </c>
      <c r="B221">
        <f t="shared" si="8"/>
        <v>1.200743316309609E-09</v>
      </c>
      <c r="C221">
        <f t="shared" si="9"/>
        <v>4.802973265238437E-10</v>
      </c>
      <c r="D221" s="5">
        <f t="shared" si="10"/>
        <v>1.6810406428334528E-09</v>
      </c>
    </row>
    <row r="222" spans="1:4" ht="12.75">
      <c r="A222">
        <f t="shared" si="11"/>
        <v>1.7508333333333406</v>
      </c>
      <c r="B222">
        <f t="shared" si="8"/>
        <v>1.3528925933307338E-09</v>
      </c>
      <c r="C222">
        <f t="shared" si="9"/>
        <v>5.411570373322935E-10</v>
      </c>
      <c r="D222" s="5">
        <f t="shared" si="10"/>
        <v>1.8940496306630273E-09</v>
      </c>
    </row>
    <row r="223" spans="1:4" ht="12.75">
      <c r="A223">
        <f t="shared" si="11"/>
        <v>1.7600000000000073</v>
      </c>
      <c r="B223">
        <f t="shared" si="8"/>
        <v>1.5238088417984738E-09</v>
      </c>
      <c r="C223">
        <f t="shared" si="9"/>
        <v>6.095235367193895E-10</v>
      </c>
      <c r="D223" s="5">
        <f t="shared" si="10"/>
        <v>2.133332378517863E-09</v>
      </c>
    </row>
    <row r="224" spans="1:4" ht="12.75">
      <c r="A224">
        <f t="shared" si="11"/>
        <v>1.769166666666674</v>
      </c>
      <c r="B224">
        <f aca="true" t="shared" si="12" ref="B224:B287">1/$B$25*EXP(-((A224-$B$24)^2/2/$B$25^2))</f>
        <v>1.715740836451286E-09</v>
      </c>
      <c r="C224">
        <f aca="true" t="shared" si="13" ref="C224:C287">0.4/$C$25*EXP(-((A224-$C$24)^2/2/$C$25^2))</f>
        <v>6.862963345805144E-10</v>
      </c>
      <c r="D224" s="5">
        <f aca="true" t="shared" si="14" ref="D224:D287">B224+C224</f>
        <v>2.4020371710318004E-09</v>
      </c>
    </row>
    <row r="225" spans="1:4" ht="12.75">
      <c r="A225">
        <f aca="true" t="shared" si="15" ref="A225:A288">A224+$B$28</f>
        <v>1.7783333333333409</v>
      </c>
      <c r="B225">
        <f t="shared" si="12"/>
        <v>1.931198501240875E-09</v>
      </c>
      <c r="C225">
        <f t="shared" si="13"/>
        <v>7.724794004963502E-10</v>
      </c>
      <c r="D225" s="5">
        <f t="shared" si="14"/>
        <v>2.7036779017372254E-09</v>
      </c>
    </row>
    <row r="226" spans="1:4" ht="12.75">
      <c r="A226">
        <f t="shared" si="15"/>
        <v>1.7875000000000076</v>
      </c>
      <c r="B226">
        <f t="shared" si="12"/>
        <v>2.1729822167452573E-09</v>
      </c>
      <c r="C226">
        <f t="shared" si="13"/>
        <v>8.69192886698103E-10</v>
      </c>
      <c r="D226" s="5">
        <f t="shared" si="14"/>
        <v>3.04217510344336E-09</v>
      </c>
    </row>
    <row r="227" spans="1:4" ht="12.75">
      <c r="A227">
        <f t="shared" si="15"/>
        <v>1.7966666666666744</v>
      </c>
      <c r="B227">
        <f t="shared" si="12"/>
        <v>2.4442152948635155E-09</v>
      </c>
      <c r="C227">
        <f t="shared" si="13"/>
        <v>9.776861179454062E-10</v>
      </c>
      <c r="D227" s="5">
        <f t="shared" si="14"/>
        <v>3.4219014128089215E-09</v>
      </c>
    </row>
    <row r="228" spans="1:4" ht="12.75">
      <c r="A228">
        <f t="shared" si="15"/>
        <v>1.8058333333333412</v>
      </c>
      <c r="B228">
        <f t="shared" si="12"/>
        <v>2.748379948963693E-09</v>
      </c>
      <c r="C228">
        <f t="shared" si="13"/>
        <v>1.0993519795854773E-09</v>
      </c>
      <c r="D228" s="5">
        <f t="shared" si="14"/>
        <v>3.847731928549171E-09</v>
      </c>
    </row>
    <row r="229" spans="1:4" ht="12.75">
      <c r="A229">
        <f t="shared" si="15"/>
        <v>1.815000000000008</v>
      </c>
      <c r="B229">
        <f t="shared" si="12"/>
        <v>3.0893571200695524E-09</v>
      </c>
      <c r="C229">
        <f t="shared" si="13"/>
        <v>1.235742848027821E-09</v>
      </c>
      <c r="D229" s="5">
        <f t="shared" si="14"/>
        <v>4.325099968097374E-09</v>
      </c>
    </row>
    <row r="230" spans="1:4" ht="12.75">
      <c r="A230">
        <f t="shared" si="15"/>
        <v>1.8241666666666747</v>
      </c>
      <c r="B230">
        <f t="shared" si="12"/>
        <v>3.4714705551154553E-09</v>
      </c>
      <c r="C230">
        <f t="shared" si="13"/>
        <v>1.3885882220461822E-09</v>
      </c>
      <c r="D230" s="5">
        <f t="shared" si="14"/>
        <v>4.8600587771616375E-09</v>
      </c>
    </row>
    <row r="231" spans="1:4" ht="12.75">
      <c r="A231">
        <f t="shared" si="15"/>
        <v>1.8333333333333415</v>
      </c>
      <c r="B231">
        <f t="shared" si="12"/>
        <v>3.899535572034863E-09</v>
      </c>
      <c r="C231">
        <f t="shared" si="13"/>
        <v>1.5598142288139455E-09</v>
      </c>
      <c r="D231" s="5">
        <f t="shared" si="14"/>
        <v>5.459349800848809E-09</v>
      </c>
    </row>
    <row r="232" spans="1:4" ht="12.75">
      <c r="A232">
        <f t="shared" si="15"/>
        <v>1.8425000000000082</v>
      </c>
      <c r="B232">
        <f t="shared" si="12"/>
        <v>4.378912988764718E-09</v>
      </c>
      <c r="C232">
        <f t="shared" si="13"/>
        <v>1.7515651955058873E-09</v>
      </c>
      <c r="D232" s="5">
        <f t="shared" si="14"/>
        <v>6.130478184270605E-09</v>
      </c>
    </row>
    <row r="233" spans="1:4" ht="12.75">
      <c r="A233">
        <f t="shared" si="15"/>
        <v>1.851666666666675</v>
      </c>
      <c r="B233">
        <f t="shared" si="12"/>
        <v>4.91556873945229E-09</v>
      </c>
      <c r="C233">
        <f t="shared" si="13"/>
        <v>1.966227495780916E-09</v>
      </c>
      <c r="D233" s="5">
        <f t="shared" si="14"/>
        <v>6.881796235233205E-09</v>
      </c>
    </row>
    <row r="234" spans="1:4" ht="12.75">
      <c r="A234">
        <f t="shared" si="15"/>
        <v>1.8608333333333418</v>
      </c>
      <c r="B234">
        <f t="shared" si="12"/>
        <v>5.516139751578496E-09</v>
      </c>
      <c r="C234">
        <f t="shared" si="13"/>
        <v>2.2064559006313983E-09</v>
      </c>
      <c r="D234" s="5">
        <f t="shared" si="14"/>
        <v>7.722595652209894E-09</v>
      </c>
    </row>
    <row r="235" spans="1:4" ht="12.75">
      <c r="A235">
        <f t="shared" si="15"/>
        <v>1.8700000000000085</v>
      </c>
      <c r="B235">
        <f t="shared" si="12"/>
        <v>6.188006712719094E-09</v>
      </c>
      <c r="C235">
        <f t="shared" si="13"/>
        <v>2.475202685087638E-09</v>
      </c>
      <c r="D235" s="5">
        <f t="shared" si="14"/>
        <v>8.663209397806732E-09</v>
      </c>
    </row>
    <row r="236" spans="1:4" ht="12.75">
      <c r="A236">
        <f t="shared" si="15"/>
        <v>1.8791666666666753</v>
      </c>
      <c r="B236">
        <f t="shared" si="12"/>
        <v>6.939374415643452E-09</v>
      </c>
      <c r="C236">
        <f t="shared" si="13"/>
        <v>2.7757497662573813E-09</v>
      </c>
      <c r="D236" s="5">
        <f t="shared" si="14"/>
        <v>9.715124181900833E-09</v>
      </c>
    </row>
    <row r="237" spans="1:4" ht="12.75">
      <c r="A237">
        <f t="shared" si="15"/>
        <v>1.888333333333342</v>
      </c>
      <c r="B237">
        <f t="shared" si="12"/>
        <v>7.77936043581372E-09</v>
      </c>
      <c r="C237">
        <f t="shared" si="13"/>
        <v>3.111744174325488E-09</v>
      </c>
      <c r="D237" s="5">
        <f t="shared" si="14"/>
        <v>1.0891104610139208E-08</v>
      </c>
    </row>
    <row r="238" spans="1:4" ht="12.75">
      <c r="A238">
        <f t="shared" si="15"/>
        <v>1.8975000000000088</v>
      </c>
      <c r="B238">
        <f t="shared" si="12"/>
        <v>8.718092966547405E-09</v>
      </c>
      <c r="C238">
        <f t="shared" si="13"/>
        <v>3.4872371866189623E-09</v>
      </c>
      <c r="D238" s="5">
        <f t="shared" si="14"/>
        <v>1.2205330153166367E-08</v>
      </c>
    </row>
    <row r="239" spans="1:4" ht="12.75">
      <c r="A239">
        <f t="shared" si="15"/>
        <v>1.9066666666666756</v>
      </c>
      <c r="B239">
        <f t="shared" si="12"/>
        <v>9.7668187146267E-09</v>
      </c>
      <c r="C239">
        <f t="shared" si="13"/>
        <v>3.90672748585068E-09</v>
      </c>
      <c r="D239" s="5">
        <f t="shared" si="14"/>
        <v>1.367354620047738E-08</v>
      </c>
    </row>
    <row r="240" spans="1:4" ht="12.75">
      <c r="A240">
        <f t="shared" si="15"/>
        <v>1.9158333333333424</v>
      </c>
      <c r="B240">
        <f t="shared" si="12"/>
        <v>1.0938021843495842E-08</v>
      </c>
      <c r="C240">
        <f t="shared" si="13"/>
        <v>4.375208737398337E-09</v>
      </c>
      <c r="D240" s="5">
        <f t="shared" si="14"/>
        <v>1.531323058089418E-08</v>
      </c>
    </row>
    <row r="241" spans="1:4" ht="12.75">
      <c r="A241">
        <f t="shared" si="15"/>
        <v>1.9250000000000091</v>
      </c>
      <c r="B241">
        <f t="shared" si="12"/>
        <v>1.224555504294726E-08</v>
      </c>
      <c r="C241">
        <f t="shared" si="13"/>
        <v>4.898222017178904E-09</v>
      </c>
      <c r="D241" s="5">
        <f t="shared" si="14"/>
        <v>1.7143777060126164E-08</v>
      </c>
    </row>
    <row r="242" spans="1:4" ht="12.75">
      <c r="A242">
        <f t="shared" si="15"/>
        <v>1.934166666666676</v>
      </c>
      <c r="B242">
        <f t="shared" si="12"/>
        <v>1.3704783903952128E-08</v>
      </c>
      <c r="C242">
        <f t="shared" si="13"/>
        <v>5.481913561580852E-09</v>
      </c>
      <c r="D242" s="5">
        <f t="shared" si="14"/>
        <v>1.9186697465532978E-08</v>
      </c>
    </row>
    <row r="243" spans="1:4" ht="12.75">
      <c r="A243">
        <f t="shared" si="15"/>
        <v>1.9433333333333427</v>
      </c>
      <c r="B243">
        <f t="shared" si="12"/>
        <v>1.5332745885690056E-08</v>
      </c>
      <c r="C243">
        <f t="shared" si="13"/>
        <v>6.133098354276023E-09</v>
      </c>
      <c r="D243" s="5">
        <f t="shared" si="14"/>
        <v>2.146584423996608E-08</v>
      </c>
    </row>
    <row r="244" spans="1:4" ht="12.75">
      <c r="A244">
        <f t="shared" si="15"/>
        <v>1.9525000000000095</v>
      </c>
      <c r="B244">
        <f t="shared" si="12"/>
        <v>1.7148325279565752E-08</v>
      </c>
      <c r="C244">
        <f t="shared" si="13"/>
        <v>6.859330111826301E-09</v>
      </c>
      <c r="D244" s="5">
        <f t="shared" si="14"/>
        <v>2.4007655391392052E-08</v>
      </c>
    </row>
    <row r="245" spans="1:4" ht="12.75">
      <c r="A245">
        <f t="shared" si="15"/>
        <v>1.9616666666666762</v>
      </c>
      <c r="B245">
        <f t="shared" si="12"/>
        <v>1.917244570280355E-08</v>
      </c>
      <c r="C245">
        <f t="shared" si="13"/>
        <v>7.66897828112142E-09</v>
      </c>
      <c r="D245" s="5">
        <f t="shared" si="14"/>
        <v>2.6841423983924967E-08</v>
      </c>
    </row>
    <row r="246" spans="1:4" ht="12.75">
      <c r="A246">
        <f t="shared" si="15"/>
        <v>1.970833333333343</v>
      </c>
      <c r="B246">
        <f t="shared" si="12"/>
        <v>2.14282817928855E-08</v>
      </c>
      <c r="C246">
        <f t="shared" si="13"/>
        <v>8.5713127171542E-09</v>
      </c>
      <c r="D246" s="5">
        <f t="shared" si="14"/>
        <v>2.99995945100397E-08</v>
      </c>
    </row>
    <row r="247" spans="1:4" ht="12.75">
      <c r="A247">
        <f t="shared" si="15"/>
        <v>1.9800000000000098</v>
      </c>
      <c r="B247">
        <f t="shared" si="12"/>
        <v>2.3941491924482844E-08</v>
      </c>
      <c r="C247">
        <f t="shared" si="13"/>
        <v>9.576596769793138E-09</v>
      </c>
      <c r="D247" s="5">
        <f t="shared" si="14"/>
        <v>3.351808869427598E-08</v>
      </c>
    </row>
    <row r="248" spans="1:4" ht="12.75">
      <c r="A248">
        <f t="shared" si="15"/>
        <v>1.9891666666666765</v>
      </c>
      <c r="B248">
        <f t="shared" si="12"/>
        <v>2.6740473933543514E-08</v>
      </c>
      <c r="C248">
        <f t="shared" si="13"/>
        <v>1.0696189573417406E-08</v>
      </c>
      <c r="D248" s="5">
        <f t="shared" si="14"/>
        <v>3.743666350696092E-08</v>
      </c>
    </row>
    <row r="249" spans="1:4" ht="12.75">
      <c r="A249">
        <f t="shared" si="15"/>
        <v>1.9983333333333433</v>
      </c>
      <c r="B249">
        <f t="shared" si="12"/>
        <v>2.9856646009799364E-08</v>
      </c>
      <c r="C249">
        <f t="shared" si="13"/>
        <v>1.1942658403919746E-08</v>
      </c>
      <c r="D249" s="5">
        <f t="shared" si="14"/>
        <v>4.179930441371911E-08</v>
      </c>
    </row>
    <row r="250" spans="1:4" ht="12.75">
      <c r="A250">
        <f t="shared" si="15"/>
        <v>2.00750000000001</v>
      </c>
      <c r="B250">
        <f t="shared" si="12"/>
        <v>3.33247551101946E-08</v>
      </c>
      <c r="C250">
        <f t="shared" si="13"/>
        <v>1.332990204407784E-08</v>
      </c>
      <c r="D250" s="5">
        <f t="shared" si="14"/>
        <v>4.665465715427244E-08</v>
      </c>
    </row>
    <row r="251" spans="1:4" ht="12.75">
      <c r="A251">
        <f t="shared" si="15"/>
        <v>2.016666666666677</v>
      </c>
      <c r="B251">
        <f t="shared" si="12"/>
        <v>3.7183215452704106E-08</v>
      </c>
      <c r="C251">
        <f t="shared" si="13"/>
        <v>1.4873286181081644E-08</v>
      </c>
      <c r="D251" s="5">
        <f t="shared" si="14"/>
        <v>5.205650163378575E-08</v>
      </c>
    </row>
    <row r="252" spans="1:4" ht="12.75">
      <c r="A252">
        <f t="shared" si="15"/>
        <v>2.0258333333333436</v>
      </c>
      <c r="B252">
        <f t="shared" si="12"/>
        <v>4.1474479873902826E-08</v>
      </c>
      <c r="C252">
        <f t="shared" si="13"/>
        <v>1.6589791949561132E-08</v>
      </c>
      <c r="D252" s="5">
        <f t="shared" si="14"/>
        <v>5.806427182346396E-08</v>
      </c>
    </row>
    <row r="253" spans="1:4" ht="12.75">
      <c r="A253">
        <f t="shared" si="15"/>
        <v>2.0350000000000104</v>
      </c>
      <c r="B253">
        <f t="shared" si="12"/>
        <v>4.624544707571039E-08</v>
      </c>
      <c r="C253">
        <f t="shared" si="13"/>
        <v>1.8498178830284156E-08</v>
      </c>
      <c r="D253" s="5">
        <f t="shared" si="14"/>
        <v>6.474362590599454E-08</v>
      </c>
    </row>
    <row r="254" spans="1:4" ht="12.75">
      <c r="A254">
        <f t="shared" si="15"/>
        <v>2.044166666666677</v>
      </c>
      <c r="B254">
        <f t="shared" si="12"/>
        <v>5.154790804831865E-08</v>
      </c>
      <c r="C254">
        <f t="shared" si="13"/>
        <v>2.061916321932746E-08</v>
      </c>
      <c r="D254" s="5">
        <f t="shared" si="14"/>
        <v>7.216707126764611E-08</v>
      </c>
    </row>
    <row r="255" spans="1:4" ht="12.75">
      <c r="A255">
        <f t="shared" si="15"/>
        <v>2.053333333333344</v>
      </c>
      <c r="B255">
        <f t="shared" si="12"/>
        <v>5.7439035238832755E-08</v>
      </c>
      <c r="C255">
        <f t="shared" si="13"/>
        <v>2.2975614095533103E-08</v>
      </c>
      <c r="D255" s="5">
        <f t="shared" si="14"/>
        <v>8.041464933436585E-08</v>
      </c>
    </row>
    <row r="256" spans="1:4" ht="12.75">
      <c r="A256">
        <f t="shared" si="15"/>
        <v>2.0625000000000107</v>
      </c>
      <c r="B256">
        <f t="shared" si="12"/>
        <v>6.398191834014591E-08</v>
      </c>
      <c r="C256">
        <f t="shared" si="13"/>
        <v>2.5592767336058364E-08</v>
      </c>
      <c r="D256" s="5">
        <f t="shared" si="14"/>
        <v>8.957468567620427E-08</v>
      </c>
    </row>
    <row r="257" spans="1:4" ht="12.75">
      <c r="A257">
        <f t="shared" si="15"/>
        <v>2.0716666666666774</v>
      </c>
      <c r="B257">
        <f t="shared" si="12"/>
        <v>7.124615090362687E-08</v>
      </c>
      <c r="C257">
        <f t="shared" si="13"/>
        <v>2.8498460361450752E-08</v>
      </c>
      <c r="D257" s="5">
        <f t="shared" si="14"/>
        <v>9.974461126507763E-08</v>
      </c>
    </row>
    <row r="258" spans="1:4" ht="12.75">
      <c r="A258">
        <f t="shared" si="15"/>
        <v>2.080833333333344</v>
      </c>
      <c r="B258">
        <f t="shared" si="12"/>
        <v>7.93084723340485E-08</v>
      </c>
      <c r="C258">
        <f t="shared" si="13"/>
        <v>3.1723388933619405E-08</v>
      </c>
      <c r="D258" s="5">
        <f t="shared" si="14"/>
        <v>1.110318612676679E-07</v>
      </c>
    </row>
    <row r="259" spans="1:4" ht="12.75">
      <c r="A259">
        <f t="shared" si="15"/>
        <v>2.090000000000011</v>
      </c>
      <c r="B259">
        <f t="shared" si="12"/>
        <v>8.825347020764097E-08</v>
      </c>
      <c r="C259">
        <f t="shared" si="13"/>
        <v>3.530138808305639E-08</v>
      </c>
      <c r="D259" s="5">
        <f t="shared" si="14"/>
        <v>1.2355485829069735E-07</v>
      </c>
    </row>
    <row r="260" spans="1:4" ht="12.75">
      <c r="A260">
        <f t="shared" si="15"/>
        <v>2.0991666666666777</v>
      </c>
      <c r="B260">
        <f t="shared" si="12"/>
        <v>9.81743482661354E-08</v>
      </c>
      <c r="C260">
        <f t="shared" si="13"/>
        <v>3.9269739306454164E-08</v>
      </c>
      <c r="D260" s="5">
        <f t="shared" si="14"/>
        <v>1.3744408757258956E-07</v>
      </c>
    </row>
    <row r="261" spans="1:4" ht="12.75">
      <c r="A261">
        <f t="shared" si="15"/>
        <v>2.1083333333333445</v>
      </c>
      <c r="B261">
        <f t="shared" si="12"/>
        <v>1.091737658832377E-07</v>
      </c>
      <c r="C261">
        <f t="shared" si="13"/>
        <v>4.366950635329509E-08</v>
      </c>
      <c r="D261" s="5">
        <f t="shared" si="14"/>
        <v>1.5284327223653278E-07</v>
      </c>
    </row>
    <row r="262" spans="1:4" ht="12.75">
      <c r="A262">
        <f t="shared" si="15"/>
        <v>2.1175000000000113</v>
      </c>
      <c r="B262">
        <f t="shared" si="12"/>
        <v>1.2136475527726053E-07</v>
      </c>
      <c r="C262">
        <f t="shared" si="13"/>
        <v>4.854590211090421E-08</v>
      </c>
      <c r="D262" s="5">
        <f t="shared" si="14"/>
        <v>1.6991065738816472E-07</v>
      </c>
    </row>
    <row r="263" spans="1:4" ht="12.75">
      <c r="A263">
        <f t="shared" si="15"/>
        <v>2.126666666666678</v>
      </c>
      <c r="B263">
        <f t="shared" si="12"/>
        <v>1.348717232569798E-07</v>
      </c>
      <c r="C263">
        <f t="shared" si="13"/>
        <v>5.3948689302791924E-08</v>
      </c>
      <c r="D263" s="5">
        <f t="shared" si="14"/>
        <v>1.8882041255977173E-07</v>
      </c>
    </row>
    <row r="264" spans="1:4" ht="12.75">
      <c r="A264">
        <f t="shared" si="15"/>
        <v>2.135833333333345</v>
      </c>
      <c r="B264">
        <f t="shared" si="12"/>
        <v>1.4983154483955015E-07</v>
      </c>
      <c r="C264">
        <f t="shared" si="13"/>
        <v>5.993261793582006E-08</v>
      </c>
      <c r="D264" s="5">
        <f t="shared" si="14"/>
        <v>2.097641627753702E-07</v>
      </c>
    </row>
    <row r="265" spans="1:4" ht="12.75">
      <c r="A265">
        <f t="shared" si="15"/>
        <v>2.1450000000000116</v>
      </c>
      <c r="B265">
        <f t="shared" si="12"/>
        <v>1.6639475667207654E-07</v>
      </c>
      <c r="C265">
        <f t="shared" si="13"/>
        <v>6.655790266883062E-08</v>
      </c>
      <c r="D265" s="5">
        <f t="shared" si="14"/>
        <v>2.3295265934090714E-07</v>
      </c>
    </row>
    <row r="266" spans="1:4" ht="12.75">
      <c r="A266">
        <f t="shared" si="15"/>
        <v>2.1541666666666783</v>
      </c>
      <c r="B266">
        <f t="shared" si="12"/>
        <v>1.8472685882490217E-07</v>
      </c>
      <c r="C266">
        <f t="shared" si="13"/>
        <v>7.389074352996087E-08</v>
      </c>
      <c r="D266" s="5">
        <f t="shared" si="14"/>
        <v>2.5861760235486303E-07</v>
      </c>
    </row>
    <row r="267" spans="1:4" ht="12.75">
      <c r="A267">
        <f t="shared" si="15"/>
        <v>2.163333333333345</v>
      </c>
      <c r="B267">
        <f t="shared" si="12"/>
        <v>2.0500973420766966E-07</v>
      </c>
      <c r="C267">
        <f t="shared" si="13"/>
        <v>8.200389368306786E-08</v>
      </c>
      <c r="D267" s="5">
        <f t="shared" si="14"/>
        <v>2.870136278907375E-07</v>
      </c>
    </row>
    <row r="268" spans="1:4" ht="12.75">
      <c r="A268">
        <f t="shared" si="15"/>
        <v>2.172500000000012</v>
      </c>
      <c r="B268">
        <f t="shared" si="12"/>
        <v>2.2744319559169187E-07</v>
      </c>
      <c r="C268">
        <f t="shared" si="13"/>
        <v>9.097727823667675E-08</v>
      </c>
      <c r="D268" s="5">
        <f t="shared" si="14"/>
        <v>3.184204738283686E-07</v>
      </c>
    </row>
    <row r="269" spans="1:4" ht="12.75">
      <c r="A269">
        <f t="shared" si="15"/>
        <v>2.1816666666666786</v>
      </c>
      <c r="B269">
        <f t="shared" si="12"/>
        <v>2.5224667100738485E-07</v>
      </c>
      <c r="C269">
        <f t="shared" si="13"/>
        <v>1.0089866840295395E-07</v>
      </c>
      <c r="D269" s="5">
        <f t="shared" si="14"/>
        <v>3.531453394103388E-07</v>
      </c>
    </row>
    <row r="270" spans="1:4" ht="12.75">
      <c r="A270">
        <f t="shared" si="15"/>
        <v>2.1908333333333454</v>
      </c>
      <c r="B270">
        <f t="shared" si="12"/>
        <v>2.7966103912664065E-07</v>
      </c>
      <c r="C270">
        <f t="shared" si="13"/>
        <v>1.1186441565065627E-07</v>
      </c>
      <c r="D270" s="5">
        <f t="shared" si="14"/>
        <v>3.915254547772969E-07</v>
      </c>
    </row>
    <row r="271" spans="1:4" ht="12.75">
      <c r="A271">
        <f t="shared" si="15"/>
        <v>2.200000000000012</v>
      </c>
      <c r="B271">
        <f t="shared" si="12"/>
        <v>3.099506271406217E-07</v>
      </c>
      <c r="C271">
        <f t="shared" si="13"/>
        <v>1.2398025085624868E-07</v>
      </c>
      <c r="D271" s="5">
        <f t="shared" si="14"/>
        <v>4.339308779968704E-07</v>
      </c>
    </row>
    <row r="272" spans="1:4" ht="12.75">
      <c r="A272">
        <f t="shared" si="15"/>
        <v>2.209166666666679</v>
      </c>
      <c r="B272">
        <f t="shared" si="12"/>
        <v>3.434053846071779E-07</v>
      </c>
      <c r="C272">
        <f t="shared" si="13"/>
        <v>1.3736215384287117E-07</v>
      </c>
      <c r="D272" s="5">
        <f t="shared" si="14"/>
        <v>4.80767538450049E-07</v>
      </c>
    </row>
    <row r="273" spans="1:4" ht="12.75">
      <c r="A273">
        <f t="shared" si="15"/>
        <v>2.2183333333333457</v>
      </c>
      <c r="B273">
        <f t="shared" si="12"/>
        <v>3.8034324777267865E-07</v>
      </c>
      <c r="C273">
        <f t="shared" si="13"/>
        <v>1.5213729910907146E-07</v>
      </c>
      <c r="D273" s="5">
        <f t="shared" si="14"/>
        <v>5.324805468817501E-07</v>
      </c>
    </row>
    <row r="274" spans="1:4" ht="12.75">
      <c r="A274">
        <f t="shared" si="15"/>
        <v>2.2275000000000125</v>
      </c>
      <c r="B274">
        <f t="shared" si="12"/>
        <v>4.211127099745972E-07</v>
      </c>
      <c r="C274">
        <f t="shared" si="13"/>
        <v>1.684450839898389E-07</v>
      </c>
      <c r="D274" s="5">
        <f t="shared" si="14"/>
        <v>5.895577939644361E-07</v>
      </c>
    </row>
    <row r="275" spans="1:4" ht="12.75">
      <c r="A275">
        <f t="shared" si="15"/>
        <v>2.2366666666666792</v>
      </c>
      <c r="B275">
        <f t="shared" si="12"/>
        <v>4.6609561490781725E-07</v>
      </c>
      <c r="C275">
        <f t="shared" si="13"/>
        <v>1.8643824596312692E-07</v>
      </c>
      <c r="D275" s="5">
        <f t="shared" si="14"/>
        <v>6.525338608709442E-07</v>
      </c>
    </row>
    <row r="276" spans="1:4" ht="12.75">
      <c r="A276">
        <f t="shared" si="15"/>
        <v>2.245833333333346</v>
      </c>
      <c r="B276">
        <f t="shared" si="12"/>
        <v>5.157101907937387E-07</v>
      </c>
      <c r="C276">
        <f t="shared" si="13"/>
        <v>2.0628407631749548E-07</v>
      </c>
      <c r="D276" s="5">
        <f t="shared" si="14"/>
        <v>7.219942671112342E-07</v>
      </c>
    </row>
    <row r="277" spans="1:4" ht="12.75">
      <c r="A277">
        <f t="shared" si="15"/>
        <v>2.2550000000000128</v>
      </c>
      <c r="B277">
        <f t="shared" si="12"/>
        <v>5.704143448313906E-07</v>
      </c>
      <c r="C277">
        <f t="shared" si="13"/>
        <v>2.2816573793255625E-07</v>
      </c>
      <c r="D277" s="5">
        <f t="shared" si="14"/>
        <v>7.985800827639469E-07</v>
      </c>
    </row>
    <row r="278" spans="1:4" ht="12.75">
      <c r="A278">
        <f t="shared" si="15"/>
        <v>2.2641666666666795</v>
      </c>
      <c r="B278">
        <f t="shared" si="12"/>
        <v>6.307092387387041E-07</v>
      </c>
      <c r="C278">
        <f t="shared" si="13"/>
        <v>2.5228369549548165E-07</v>
      </c>
      <c r="D278" s="5">
        <f t="shared" si="14"/>
        <v>8.829929342341858E-07</v>
      </c>
    </row>
    <row r="279" spans="1:4" ht="12.75">
      <c r="A279">
        <f t="shared" si="15"/>
        <v>2.2733333333333463</v>
      </c>
      <c r="B279">
        <f t="shared" si="12"/>
        <v>6.971431677147682E-07</v>
      </c>
      <c r="C279">
        <f t="shared" si="13"/>
        <v>2.788572670859073E-07</v>
      </c>
      <c r="D279" s="5">
        <f t="shared" si="14"/>
        <v>9.760004348006754E-07</v>
      </c>
    </row>
    <row r="280" spans="1:4" ht="12.75">
      <c r="A280">
        <f t="shared" si="15"/>
        <v>2.282500000000013</v>
      </c>
      <c r="B280">
        <f t="shared" si="12"/>
        <v>7.703157667754381E-07</v>
      </c>
      <c r="C280">
        <f t="shared" si="13"/>
        <v>3.081263067101753E-07</v>
      </c>
      <c r="D280" s="5">
        <f t="shared" si="14"/>
        <v>1.0784420734856135E-06</v>
      </c>
    </row>
    <row r="281" spans="1:4" ht="12.75">
      <c r="A281">
        <f t="shared" si="15"/>
        <v>2.29166666666668</v>
      </c>
      <c r="B281">
        <f t="shared" si="12"/>
        <v>8.508825701404897E-07</v>
      </c>
      <c r="C281">
        <f t="shared" si="13"/>
        <v>3.403530280561959E-07</v>
      </c>
      <c r="D281" s="5">
        <f t="shared" si="14"/>
        <v>1.1912355981966856E-06</v>
      </c>
    </row>
    <row r="282" spans="1:4" ht="12.75">
      <c r="A282">
        <f t="shared" si="15"/>
        <v>2.3008333333333466</v>
      </c>
      <c r="B282">
        <f t="shared" si="12"/>
        <v>9.395599511860782E-07</v>
      </c>
      <c r="C282">
        <f t="shared" si="13"/>
        <v>3.758239804744313E-07</v>
      </c>
      <c r="D282" s="5">
        <f t="shared" si="14"/>
        <v>1.3153839316605095E-06</v>
      </c>
    </row>
    <row r="283" spans="1:4" ht="12.75">
      <c r="A283">
        <f t="shared" si="15"/>
        <v>2.3100000000000134</v>
      </c>
      <c r="B283">
        <f t="shared" si="12"/>
        <v>1.037130472427369E-06</v>
      </c>
      <c r="C283">
        <f t="shared" si="13"/>
        <v>4.148521889709476E-07</v>
      </c>
      <c r="D283" s="5">
        <f t="shared" si="14"/>
        <v>1.4519826613983165E-06</v>
      </c>
    </row>
    <row r="284" spans="1:4" ht="12.75">
      <c r="A284">
        <f t="shared" si="15"/>
        <v>2.31916666666668</v>
      </c>
      <c r="B284">
        <f t="shared" si="12"/>
        <v>1.1444486770687753E-06</v>
      </c>
      <c r="C284">
        <f t="shared" si="13"/>
        <v>4.5777947082751016E-07</v>
      </c>
      <c r="D284" s="5">
        <f t="shared" si="14"/>
        <v>1.6022281478962856E-06</v>
      </c>
    </row>
    <row r="285" spans="1:4" ht="12.75">
      <c r="A285">
        <f t="shared" si="15"/>
        <v>2.328333333333347</v>
      </c>
      <c r="B285">
        <f t="shared" si="12"/>
        <v>1.2624473558594239E-06</v>
      </c>
      <c r="C285">
        <f t="shared" si="13"/>
        <v>5.049789423437696E-07</v>
      </c>
      <c r="D285" s="5">
        <f t="shared" si="14"/>
        <v>1.7674262982031936E-06</v>
      </c>
    </row>
    <row r="286" spans="1:4" ht="12.75">
      <c r="A286">
        <f t="shared" si="15"/>
        <v>2.3375000000000137</v>
      </c>
      <c r="B286">
        <f t="shared" si="12"/>
        <v>1.3921443253255463E-06</v>
      </c>
      <c r="C286">
        <f t="shared" si="13"/>
        <v>5.568577301302185E-07</v>
      </c>
      <c r="D286" s="5">
        <f t="shared" si="14"/>
        <v>1.9490020554557645E-06</v>
      </c>
    </row>
    <row r="287" spans="1:4" ht="12.75">
      <c r="A287">
        <f t="shared" si="15"/>
        <v>2.3466666666666804</v>
      </c>
      <c r="B287">
        <f t="shared" si="12"/>
        <v>1.5346497559260438E-06</v>
      </c>
      <c r="C287">
        <f t="shared" si="13"/>
        <v>6.138599023704175E-07</v>
      </c>
      <c r="D287" s="5">
        <f t="shared" si="14"/>
        <v>2.1485096582964615E-06</v>
      </c>
    </row>
    <row r="288" spans="1:4" ht="12.75">
      <c r="A288">
        <f t="shared" si="15"/>
        <v>2.355833333333347</v>
      </c>
      <c r="B288">
        <f aca="true" t="shared" si="16" ref="B288:B351">1/$B$25*EXP(-((A288-$B$24)^2/2/$B$25^2))</f>
        <v>1.6911740912991012E-06</v>
      </c>
      <c r="C288">
        <f aca="true" t="shared" si="17" ref="C288:C351">0.4/$C$25*EXP(-((A288-$C$24)^2/2/$C$25^2))</f>
        <v>6.764696365196405E-07</v>
      </c>
      <c r="D288" s="5">
        <f aca="true" t="shared" si="18" ref="D288:D351">B288+C288</f>
        <v>2.367643727818742E-06</v>
      </c>
    </row>
    <row r="289" spans="1:4" ht="12.75">
      <c r="A289">
        <f aca="true" t="shared" si="19" ref="A289:A352">A288+$B$28</f>
        <v>2.365000000000014</v>
      </c>
      <c r="B289">
        <f t="shared" si="16"/>
        <v>1.8630366025434197E-06</v>
      </c>
      <c r="C289">
        <f t="shared" si="17"/>
        <v>7.452146410173679E-07</v>
      </c>
      <c r="D289" s="5">
        <f t="shared" si="18"/>
        <v>2.608251243560788E-06</v>
      </c>
    </row>
    <row r="290" spans="1:4" ht="12.75">
      <c r="A290">
        <f t="shared" si="19"/>
        <v>2.3741666666666807</v>
      </c>
      <c r="B290">
        <f t="shared" si="16"/>
        <v>2.051674624414244E-06</v>
      </c>
      <c r="C290">
        <f t="shared" si="17"/>
        <v>8.206698497656977E-07</v>
      </c>
      <c r="D290" s="5">
        <f t="shared" si="18"/>
        <v>2.8723444741799418E-06</v>
      </c>
    </row>
    <row r="291" spans="1:4" ht="12.75">
      <c r="A291">
        <f t="shared" si="19"/>
        <v>2.3833333333333475</v>
      </c>
      <c r="B291">
        <f t="shared" si="16"/>
        <v>2.258653523419305E-06</v>
      </c>
      <c r="C291">
        <f t="shared" si="17"/>
        <v>9.034614093677221E-07</v>
      </c>
      <c r="D291" s="5">
        <f t="shared" si="18"/>
        <v>3.162114932787027E-06</v>
      </c>
    </row>
    <row r="292" spans="1:4" ht="12.75">
      <c r="A292">
        <f t="shared" si="19"/>
        <v>2.3925000000000143</v>
      </c>
      <c r="B292">
        <f t="shared" si="16"/>
        <v>2.4856774510800686E-06</v>
      </c>
      <c r="C292">
        <f t="shared" si="17"/>
        <v>9.942709804320274E-07</v>
      </c>
      <c r="D292" s="5">
        <f t="shared" si="18"/>
        <v>3.479948431512096E-06</v>
      </c>
    </row>
    <row r="293" spans="1:4" ht="12.75">
      <c r="A293">
        <f t="shared" si="19"/>
        <v>2.401666666666681</v>
      </c>
      <c r="B293">
        <f t="shared" si="16"/>
        <v>2.7346009390872407E-06</v>
      </c>
      <c r="C293">
        <f t="shared" si="17"/>
        <v>1.0938403756348963E-06</v>
      </c>
      <c r="D293" s="5">
        <f t="shared" si="18"/>
        <v>3.828441314722137E-06</v>
      </c>
    </row>
    <row r="294" spans="1:4" ht="12.75">
      <c r="A294">
        <f t="shared" si="19"/>
        <v>2.410833333333348</v>
      </c>
      <c r="B294">
        <f t="shared" si="16"/>
        <v>3.007441396733089E-06</v>
      </c>
      <c r="C294">
        <f t="shared" si="17"/>
        <v>1.2029765586932355E-06</v>
      </c>
      <c r="D294" s="5">
        <f t="shared" si="18"/>
        <v>4.210417955426325E-06</v>
      </c>
    </row>
    <row r="295" spans="1:4" ht="12.75">
      <c r="A295">
        <f t="shared" si="19"/>
        <v>2.4200000000000146</v>
      </c>
      <c r="B295">
        <f t="shared" si="16"/>
        <v>3.306392574855561E-06</v>
      </c>
      <c r="C295">
        <f t="shared" si="17"/>
        <v>1.3225570299422245E-06</v>
      </c>
      <c r="D295" s="5">
        <f t="shared" si="18"/>
        <v>4.628949604797785E-06</v>
      </c>
    </row>
    <row r="296" spans="1:4" ht="12.75">
      <c r="A296">
        <f t="shared" si="19"/>
        <v>2.4291666666666814</v>
      </c>
      <c r="B296">
        <f t="shared" si="16"/>
        <v>3.633839064586935E-06</v>
      </c>
      <c r="C296">
        <f t="shared" si="17"/>
        <v>1.4535356258347741E-06</v>
      </c>
      <c r="D296" s="5">
        <f t="shared" si="18"/>
        <v>5.087374690421709E-06</v>
      </c>
    </row>
    <row r="297" spans="1:4" ht="12.75">
      <c r="A297">
        <f t="shared" si="19"/>
        <v>2.438333333333348</v>
      </c>
      <c r="B297">
        <f t="shared" si="16"/>
        <v>3.9923719034714945E-06</v>
      </c>
      <c r="C297">
        <f t="shared" si="17"/>
        <v>1.5969487613885978E-06</v>
      </c>
      <c r="D297" s="5">
        <f t="shared" si="18"/>
        <v>5.589320664860092E-06</v>
      </c>
    </row>
    <row r="298" spans="1:4" ht="12.75">
      <c r="A298">
        <f t="shared" si="19"/>
        <v>2.447500000000015</v>
      </c>
      <c r="B298">
        <f t="shared" si="16"/>
        <v>4.3848053660101594E-06</v>
      </c>
      <c r="C298">
        <f t="shared" si="17"/>
        <v>1.7539221464040639E-06</v>
      </c>
      <c r="D298" s="5">
        <f t="shared" si="18"/>
        <v>6.138727512414223E-06</v>
      </c>
    </row>
    <row r="299" spans="1:4" ht="12.75">
      <c r="A299">
        <f t="shared" si="19"/>
        <v>2.4566666666666817</v>
      </c>
      <c r="B299">
        <f t="shared" si="16"/>
        <v>4.814195020412078E-06</v>
      </c>
      <c r="C299">
        <f t="shared" si="17"/>
        <v>1.9256780081648312E-06</v>
      </c>
      <c r="D299" s="5">
        <f t="shared" si="18"/>
        <v>6.739873028576909E-06</v>
      </c>
    </row>
    <row r="300" spans="1:4" ht="12.75">
      <c r="A300">
        <f t="shared" si="19"/>
        <v>2.4658333333333484</v>
      </c>
      <c r="B300">
        <f t="shared" si="16"/>
        <v>5.2838571382933196E-06</v>
      </c>
      <c r="C300">
        <f t="shared" si="17"/>
        <v>2.113542855317328E-06</v>
      </c>
      <c r="D300" s="5">
        <f t="shared" si="18"/>
        <v>7.397399993610647E-06</v>
      </c>
    </row>
    <row r="301" spans="1:4" ht="12.75">
      <c r="A301">
        <f t="shared" si="19"/>
        <v>2.475000000000015</v>
      </c>
      <c r="B301">
        <f t="shared" si="16"/>
        <v>5.797389549266771E-06</v>
      </c>
      <c r="C301">
        <f t="shared" si="17"/>
        <v>2.3189558197067085E-06</v>
      </c>
      <c r="D301" s="5">
        <f t="shared" si="18"/>
        <v>8.11634536897348E-06</v>
      </c>
    </row>
    <row r="302" spans="1:4" ht="12.75">
      <c r="A302">
        <f t="shared" si="19"/>
        <v>2.484166666666682</v>
      </c>
      <c r="B302">
        <f t="shared" si="16"/>
        <v>6.358694037824241E-06</v>
      </c>
      <c r="C302">
        <f t="shared" si="17"/>
        <v>2.5434776151296965E-06</v>
      </c>
      <c r="D302" s="5">
        <f t="shared" si="18"/>
        <v>8.902171652953938E-06</v>
      </c>
    </row>
    <row r="303" spans="1:4" ht="12.75">
      <c r="A303">
        <f t="shared" si="19"/>
        <v>2.4933333333333487</v>
      </c>
      <c r="B303">
        <f t="shared" si="16"/>
        <v>6.972000385628606E-06</v>
      </c>
      <c r="C303">
        <f t="shared" si="17"/>
        <v>2.788800154251443E-06</v>
      </c>
      <c r="D303" s="5">
        <f t="shared" si="18"/>
        <v>9.760800539880049E-06</v>
      </c>
    </row>
    <row r="304" spans="1:4" ht="12.75">
      <c r="A304">
        <f t="shared" si="19"/>
        <v>2.5025000000000155</v>
      </c>
      <c r="B304">
        <f t="shared" si="16"/>
        <v>7.641892168317226E-06</v>
      </c>
      <c r="C304">
        <f t="shared" si="17"/>
        <v>3.0567568673268904E-06</v>
      </c>
      <c r="D304" s="5">
        <f t="shared" si="18"/>
        <v>1.0698649035644116E-05</v>
      </c>
    </row>
    <row r="305" spans="1:4" ht="12.75">
      <c r="A305">
        <f t="shared" si="19"/>
        <v>2.5116666666666823</v>
      </c>
      <c r="B305">
        <f t="shared" si="16"/>
        <v>8.373334422175974E-06</v>
      </c>
      <c r="C305">
        <f t="shared" si="17"/>
        <v>3.34933376887039E-06</v>
      </c>
      <c r="D305" s="5">
        <f t="shared" si="18"/>
        <v>1.1722668191046365E-05</v>
      </c>
    </row>
    <row r="306" spans="1:4" ht="12.75">
      <c r="A306">
        <f t="shared" si="19"/>
        <v>2.520833333333349</v>
      </c>
      <c r="B306">
        <f t="shared" si="16"/>
        <v>9.17170330258208E-06</v>
      </c>
      <c r="C306">
        <f t="shared" si="17"/>
        <v>3.6686813210328323E-06</v>
      </c>
      <c r="D306" s="5">
        <f t="shared" si="18"/>
        <v>1.2840384623614912E-05</v>
      </c>
    </row>
    <row r="307" spans="1:4" ht="12.75">
      <c r="A307">
        <f t="shared" si="19"/>
        <v>2.530000000000016</v>
      </c>
      <c r="B307">
        <f t="shared" si="16"/>
        <v>1.0042817862940214E-05</v>
      </c>
      <c r="C307">
        <f t="shared" si="17"/>
        <v>4.017127145176086E-06</v>
      </c>
      <c r="D307" s="5">
        <f t="shared" si="18"/>
        <v>1.40599450081163E-05</v>
      </c>
    </row>
    <row r="308" spans="1:4" ht="12.75">
      <c r="A308">
        <f t="shared" si="19"/>
        <v>2.5391666666666826</v>
      </c>
      <c r="B308">
        <f t="shared" si="16"/>
        <v>1.0992974089955634E-05</v>
      </c>
      <c r="C308">
        <f t="shared" si="17"/>
        <v>4.397189635982254E-06</v>
      </c>
      <c r="D308" s="5">
        <f t="shared" si="18"/>
        <v>1.5390163725937887E-05</v>
      </c>
    </row>
    <row r="309" spans="1:4" ht="12.75">
      <c r="A309">
        <f t="shared" si="19"/>
        <v>2.5483333333333493</v>
      </c>
      <c r="B309">
        <f t="shared" si="16"/>
        <v>1.2028981338507186E-05</v>
      </c>
      <c r="C309">
        <f t="shared" si="17"/>
        <v>4.811592535402875E-06</v>
      </c>
      <c r="D309" s="5">
        <f t="shared" si="18"/>
        <v>1.684057387391006E-05</v>
      </c>
    </row>
    <row r="310" spans="1:4" ht="12.75">
      <c r="A310">
        <f t="shared" si="19"/>
        <v>2.557500000000016</v>
      </c>
      <c r="B310">
        <f t="shared" si="16"/>
        <v>1.3158201317105434E-05</v>
      </c>
      <c r="C310">
        <f t="shared" si="17"/>
        <v>5.2632805268421735E-06</v>
      </c>
      <c r="D310" s="5">
        <f t="shared" si="18"/>
        <v>1.8421481843947607E-05</v>
      </c>
    </row>
    <row r="311" spans="1:4" ht="12.75">
      <c r="A311">
        <f t="shared" si="19"/>
        <v>2.566666666666683</v>
      </c>
      <c r="B311">
        <f t="shared" si="16"/>
        <v>1.438858978295243E-05</v>
      </c>
      <c r="C311">
        <f t="shared" si="17"/>
        <v>5.755435913180972E-06</v>
      </c>
      <c r="D311" s="5">
        <f t="shared" si="18"/>
        <v>2.01440256961334E-05</v>
      </c>
    </row>
    <row r="312" spans="1:4" ht="12.75">
      <c r="A312">
        <f t="shared" si="19"/>
        <v>2.5758333333333496</v>
      </c>
      <c r="B312">
        <f t="shared" si="16"/>
        <v>1.572874111396312E-05</v>
      </c>
      <c r="C312">
        <f t="shared" si="17"/>
        <v>6.291496445585248E-06</v>
      </c>
      <c r="D312" s="5">
        <f t="shared" si="18"/>
        <v>2.2020237559548367E-05</v>
      </c>
    </row>
    <row r="313" spans="1:4" ht="12.75">
      <c r="A313">
        <f t="shared" si="19"/>
        <v>2.5850000000000164</v>
      </c>
      <c r="B313">
        <f t="shared" si="16"/>
        <v>1.718793593376807E-05</v>
      </c>
      <c r="C313">
        <f t="shared" si="17"/>
        <v>6.875174373507228E-06</v>
      </c>
      <c r="D313" s="5">
        <f t="shared" si="18"/>
        <v>2.4063110307275297E-05</v>
      </c>
    </row>
    <row r="314" spans="1:4" ht="12.75">
      <c r="A314">
        <f t="shared" si="19"/>
        <v>2.594166666666683</v>
      </c>
      <c r="B314">
        <f t="shared" si="16"/>
        <v>1.8776191974693227E-05</v>
      </c>
      <c r="C314">
        <f t="shared" si="17"/>
        <v>7.510476789877291E-06</v>
      </c>
      <c r="D314" s="5">
        <f t="shared" si="18"/>
        <v>2.6286668764570518E-05</v>
      </c>
    </row>
    <row r="315" spans="1:4" ht="12.75">
      <c r="A315">
        <f t="shared" si="19"/>
        <v>2.60333333333335</v>
      </c>
      <c r="B315">
        <f t="shared" si="16"/>
        <v>2.050431837300859E-05</v>
      </c>
      <c r="C315">
        <f t="shared" si="17"/>
        <v>8.201727349203436E-06</v>
      </c>
      <c r="D315" s="5">
        <f t="shared" si="18"/>
        <v>2.8706045722212026E-05</v>
      </c>
    </row>
    <row r="316" spans="1:4" ht="12.75">
      <c r="A316">
        <f t="shared" si="19"/>
        <v>2.6125000000000167</v>
      </c>
      <c r="B316">
        <f t="shared" si="16"/>
        <v>2.2383973600354033E-05</v>
      </c>
      <c r="C316">
        <f t="shared" si="17"/>
        <v>8.953589440141613E-06</v>
      </c>
      <c r="D316" s="5">
        <f t="shared" si="18"/>
        <v>3.1337563040495644E-05</v>
      </c>
    </row>
    <row r="317" spans="1:4" ht="12.75">
      <c r="A317">
        <f t="shared" si="19"/>
        <v>2.6216666666666835</v>
      </c>
      <c r="B317">
        <f t="shared" si="16"/>
        <v>2.442772724518274E-05</v>
      </c>
      <c r="C317">
        <f t="shared" si="17"/>
        <v>9.771090898073097E-06</v>
      </c>
      <c r="D317" s="5">
        <f t="shared" si="18"/>
        <v>3.4198818143255834E-05</v>
      </c>
    </row>
    <row r="318" spans="1:4" ht="12.75">
      <c r="A318">
        <f t="shared" si="19"/>
        <v>2.6308333333333502</v>
      </c>
      <c r="B318">
        <f t="shared" si="16"/>
        <v>2.6649125868316172E-05</v>
      </c>
      <c r="C318">
        <f t="shared" si="17"/>
        <v>1.0659650347326469E-05</v>
      </c>
      <c r="D318" s="5">
        <f t="shared" si="18"/>
        <v>3.730877621564264E-05</v>
      </c>
    </row>
    <row r="319" spans="1:4" ht="12.75">
      <c r="A319">
        <f t="shared" si="19"/>
        <v>2.640000000000017</v>
      </c>
      <c r="B319">
        <f t="shared" si="16"/>
        <v>2.9062763167267416E-05</v>
      </c>
      <c r="C319">
        <f t="shared" si="17"/>
        <v>1.1625105266906967E-05</v>
      </c>
      <c r="D319" s="5">
        <f t="shared" si="18"/>
        <v>4.0687868434174384E-05</v>
      </c>
    </row>
    <row r="320" spans="1:4" ht="12.75">
      <c r="A320">
        <f t="shared" si="19"/>
        <v>2.6491666666666838</v>
      </c>
      <c r="B320">
        <f t="shared" si="16"/>
        <v>3.168435469486413E-05</v>
      </c>
      <c r="C320">
        <f t="shared" si="17"/>
        <v>1.2673741877945651E-05</v>
      </c>
      <c r="D320" s="5">
        <f t="shared" si="18"/>
        <v>4.435809657280978E-05</v>
      </c>
    </row>
    <row r="321" spans="1:4" ht="12.75">
      <c r="A321">
        <f t="shared" si="19"/>
        <v>2.6583333333333505</v>
      </c>
      <c r="B321">
        <f t="shared" si="16"/>
        <v>3.4530817388880285E-05</v>
      </c>
      <c r="C321">
        <f t="shared" si="17"/>
        <v>1.3812326955552114E-05</v>
      </c>
      <c r="D321" s="5">
        <f t="shared" si="18"/>
        <v>4.83431443444324E-05</v>
      </c>
    </row>
    <row r="322" spans="1:4" ht="12.75">
      <c r="A322">
        <f t="shared" si="19"/>
        <v>2.6675000000000173</v>
      </c>
      <c r="B322">
        <f t="shared" si="16"/>
        <v>3.7620354180856534E-05</v>
      </c>
      <c r="C322">
        <f t="shared" si="17"/>
        <v>1.5048141672342615E-05</v>
      </c>
      <c r="D322" s="5">
        <f t="shared" si="18"/>
        <v>5.266849585319915E-05</v>
      </c>
    </row>
    <row r="323" spans="1:4" ht="12.75">
      <c r="A323">
        <f t="shared" si="19"/>
        <v>2.676666666666684</v>
      </c>
      <c r="B323">
        <f t="shared" si="16"/>
        <v>4.097254396404793E-05</v>
      </c>
      <c r="C323">
        <f t="shared" si="17"/>
        <v>1.6389017585619174E-05</v>
      </c>
      <c r="D323" s="5">
        <f t="shared" si="18"/>
        <v>5.7361561549667106E-05</v>
      </c>
    </row>
    <row r="324" spans="1:4" ht="12.75">
      <c r="A324">
        <f t="shared" si="19"/>
        <v>2.685833333333351</v>
      </c>
      <c r="B324">
        <f t="shared" si="16"/>
        <v>4.460843721247078E-05</v>
      </c>
      <c r="C324">
        <f t="shared" si="17"/>
        <v>1.7843374884988312E-05</v>
      </c>
      <c r="D324" s="5">
        <f t="shared" si="18"/>
        <v>6.245181209745909E-05</v>
      </c>
    </row>
    <row r="325" spans="1:4" ht="12.75">
      <c r="A325">
        <f t="shared" si="19"/>
        <v>2.6950000000000176</v>
      </c>
      <c r="B325">
        <f t="shared" si="16"/>
        <v>4.855065755531405E-05</v>
      </c>
      <c r="C325">
        <f t="shared" si="17"/>
        <v>1.9420263022125622E-05</v>
      </c>
      <c r="D325" s="5">
        <f t="shared" si="18"/>
        <v>6.797092057743968E-05</v>
      </c>
    </row>
    <row r="326" spans="1:4" ht="12.75">
      <c r="A326">
        <f t="shared" si="19"/>
        <v>2.7041666666666844</v>
      </c>
      <c r="B326">
        <f t="shared" si="16"/>
        <v>5.28235096235202E-05</v>
      </c>
      <c r="C326">
        <f t="shared" si="17"/>
        <v>2.112940384940808E-05</v>
      </c>
      <c r="D326" s="5">
        <f t="shared" si="18"/>
        <v>7.395291347292828E-05</v>
      </c>
    </row>
    <row r="327" spans="1:4" ht="12.75">
      <c r="A327">
        <f t="shared" si="19"/>
        <v>2.713333333333351</v>
      </c>
      <c r="B327">
        <f t="shared" si="16"/>
        <v>5.745309349810938E-05</v>
      </c>
      <c r="C327">
        <f t="shared" si="17"/>
        <v>2.2981237399243752E-05</v>
      </c>
      <c r="D327" s="5">
        <f t="shared" si="18"/>
        <v>8.043433089735313E-05</v>
      </c>
    </row>
    <row r="328" spans="1:4" ht="12.75">
      <c r="A328">
        <f t="shared" si="19"/>
        <v>2.722500000000018</v>
      </c>
      <c r="B328">
        <f t="shared" si="16"/>
        <v>6.246742610279737E-05</v>
      </c>
      <c r="C328">
        <f t="shared" si="17"/>
        <v>2.498697044111895E-05</v>
      </c>
      <c r="D328" s="5">
        <f t="shared" si="18"/>
        <v>8.745439654391632E-05</v>
      </c>
    </row>
    <row r="329" spans="1:4" ht="12.75">
      <c r="A329">
        <f t="shared" si="19"/>
        <v>2.7316666666666847</v>
      </c>
      <c r="B329">
        <f t="shared" si="16"/>
        <v>6.789656989661913E-05</v>
      </c>
      <c r="C329">
        <f t="shared" si="17"/>
        <v>2.7158627958647653E-05</v>
      </c>
      <c r="D329" s="5">
        <f t="shared" si="18"/>
        <v>9.505519785526679E-05</v>
      </c>
    </row>
    <row r="330" spans="1:4" ht="12.75">
      <c r="A330">
        <f t="shared" si="19"/>
        <v>2.7408333333333514</v>
      </c>
      <c r="B330">
        <f t="shared" si="16"/>
        <v>7.377276923559253E-05</v>
      </c>
      <c r="C330">
        <f t="shared" si="17"/>
        <v>2.950910769423701E-05</v>
      </c>
      <c r="D330" s="5">
        <f t="shared" si="18"/>
        <v>0.00010328187692982954</v>
      </c>
    </row>
    <row r="331" spans="1:4" ht="12.75">
      <c r="A331">
        <f t="shared" si="19"/>
        <v>2.750000000000018</v>
      </c>
      <c r="B331">
        <f t="shared" si="16"/>
        <v>8.013059478591523E-05</v>
      </c>
      <c r="C331">
        <f t="shared" si="17"/>
        <v>3.2052237914366096E-05</v>
      </c>
      <c r="D331" s="5">
        <f t="shared" si="18"/>
        <v>0.00011218283270028132</v>
      </c>
    </row>
    <row r="332" spans="1:4" ht="12.75">
      <c r="A332">
        <f t="shared" si="19"/>
        <v>2.759166666666685</v>
      </c>
      <c r="B332">
        <f t="shared" si="16"/>
        <v>8.700709638474112E-05</v>
      </c>
      <c r="C332">
        <f t="shared" si="17"/>
        <v>3.480283855389645E-05</v>
      </c>
      <c r="D332" s="5">
        <f t="shared" si="18"/>
        <v>0.00012180993493863756</v>
      </c>
    </row>
    <row r="333" spans="1:4" ht="12.75">
      <c r="A333">
        <f t="shared" si="19"/>
        <v>2.7683333333333517</v>
      </c>
      <c r="B333">
        <f t="shared" si="16"/>
        <v>9.444196475821056E-05</v>
      </c>
      <c r="C333">
        <f t="shared" si="17"/>
        <v>3.777678590328423E-05</v>
      </c>
      <c r="D333" s="5">
        <f t="shared" si="18"/>
        <v>0.0001322187506614948</v>
      </c>
    </row>
    <row r="334" spans="1:4" ht="12.75">
      <c r="A334">
        <f t="shared" si="19"/>
        <v>2.7775000000000185</v>
      </c>
      <c r="B334">
        <f t="shared" si="16"/>
        <v>0.0001024777025200654</v>
      </c>
      <c r="C334">
        <f t="shared" si="17"/>
        <v>4.099108100802616E-05</v>
      </c>
      <c r="D334" s="5">
        <f t="shared" si="18"/>
        <v>0.00014346878352809156</v>
      </c>
    </row>
    <row r="335" spans="1:4" ht="12.75">
      <c r="A335">
        <f t="shared" si="19"/>
        <v>2.7866666666666853</v>
      </c>
      <c r="B335">
        <f t="shared" si="16"/>
        <v>0.00011115980488782544</v>
      </c>
      <c r="C335">
        <f t="shared" si="17"/>
        <v>4.446392195513018E-05</v>
      </c>
      <c r="D335" s="5">
        <f t="shared" si="18"/>
        <v>0.0001556237268429556</v>
      </c>
    </row>
    <row r="336" spans="1:4" ht="12.75">
      <c r="A336">
        <f t="shared" si="19"/>
        <v>2.795833333333352</v>
      </c>
      <c r="B336">
        <f t="shared" si="16"/>
        <v>0.00012053695056709825</v>
      </c>
      <c r="C336">
        <f t="shared" si="17"/>
        <v>4.82147802268393E-05</v>
      </c>
      <c r="D336" s="5">
        <f t="shared" si="18"/>
        <v>0.00016875173079393754</v>
      </c>
    </row>
    <row r="337" spans="1:4" ht="12.75">
      <c r="A337">
        <f t="shared" si="19"/>
        <v>2.805000000000019</v>
      </c>
      <c r="B337">
        <f t="shared" si="16"/>
        <v>0.00013066120326808562</v>
      </c>
      <c r="C337">
        <f t="shared" si="17"/>
        <v>5.226448130723425E-05</v>
      </c>
      <c r="D337" s="5">
        <f t="shared" si="18"/>
        <v>0.00018292568457531987</v>
      </c>
    </row>
    <row r="338" spans="1:4" ht="12.75">
      <c r="A338">
        <f t="shared" si="19"/>
        <v>2.8141666666666856</v>
      </c>
      <c r="B338">
        <f t="shared" si="16"/>
        <v>0.0001415882243316923</v>
      </c>
      <c r="C338">
        <f t="shared" si="17"/>
        <v>5.6635289732676926E-05</v>
      </c>
      <c r="D338" s="5">
        <f t="shared" si="18"/>
        <v>0.00019822351406436923</v>
      </c>
    </row>
    <row r="339" spans="1:4" ht="12.75">
      <c r="A339">
        <f t="shared" si="19"/>
        <v>2.8233333333333523</v>
      </c>
      <c r="B339">
        <f t="shared" si="16"/>
        <v>0.00015337749695577816</v>
      </c>
      <c r="C339">
        <f t="shared" si="17"/>
        <v>6.135099878231127E-05</v>
      </c>
      <c r="D339" s="5">
        <f t="shared" si="18"/>
        <v>0.00021472849573808944</v>
      </c>
    </row>
    <row r="340" spans="1:4" ht="12.75">
      <c r="A340">
        <f t="shared" si="19"/>
        <v>2.832500000000019</v>
      </c>
      <c r="B340">
        <f t="shared" si="16"/>
        <v>0.00016609256252496236</v>
      </c>
      <c r="C340">
        <f t="shared" si="17"/>
        <v>6.643702500998494E-05</v>
      </c>
      <c r="D340" s="5">
        <f t="shared" si="18"/>
        <v>0.0002325295875349473</v>
      </c>
    </row>
    <row r="341" spans="1:4" ht="12.75">
      <c r="A341">
        <f t="shared" si="19"/>
        <v>2.841666666666686</v>
      </c>
      <c r="B341">
        <f t="shared" si="16"/>
        <v>0.0001798012695599318</v>
      </c>
      <c r="C341">
        <f t="shared" si="17"/>
        <v>7.192050782397272E-05</v>
      </c>
      <c r="D341" s="5">
        <f t="shared" si="18"/>
        <v>0.00025172177738390453</v>
      </c>
    </row>
    <row r="342" spans="1:4" ht="12.75">
      <c r="A342">
        <f t="shared" si="19"/>
        <v>2.8508333333333526</v>
      </c>
      <c r="B342">
        <f t="shared" si="16"/>
        <v>0.00019457603581434673</v>
      </c>
      <c r="C342">
        <f t="shared" si="17"/>
        <v>7.78304143257387E-05</v>
      </c>
      <c r="D342" s="5">
        <f t="shared" si="18"/>
        <v>0.0002724064501400854</v>
      </c>
    </row>
    <row r="343" spans="1:4" ht="12.75">
      <c r="A343">
        <f t="shared" si="19"/>
        <v>2.8600000000000194</v>
      </c>
      <c r="B343">
        <f t="shared" si="16"/>
        <v>0.00021049412405912314</v>
      </c>
      <c r="C343">
        <f t="shared" si="17"/>
        <v>8.419764962364926E-05</v>
      </c>
      <c r="D343" s="5">
        <f t="shared" si="18"/>
        <v>0.0002946917736827724</v>
      </c>
    </row>
    <row r="344" spans="1:4" ht="12.75">
      <c r="A344">
        <f t="shared" si="19"/>
        <v>2.869166666666686</v>
      </c>
      <c r="B344">
        <f t="shared" si="16"/>
        <v>0.00022763793210499902</v>
      </c>
      <c r="C344">
        <f t="shared" si="17"/>
        <v>9.105517284199961E-05</v>
      </c>
      <c r="D344" s="5">
        <f t="shared" si="18"/>
        <v>0.0003186931049469986</v>
      </c>
    </row>
    <row r="345" spans="1:4" ht="12.75">
      <c r="A345">
        <f t="shared" si="19"/>
        <v>2.878333333333353</v>
      </c>
      <c r="B345">
        <f t="shared" si="16"/>
        <v>0.0002460952976248175</v>
      </c>
      <c r="C345">
        <f t="shared" si="17"/>
        <v>9.843811904992702E-05</v>
      </c>
      <c r="D345" s="5">
        <f t="shared" si="18"/>
        <v>0.00034453341667474457</v>
      </c>
    </row>
    <row r="346" spans="1:4" ht="12.75">
      <c r="A346">
        <f t="shared" si="19"/>
        <v>2.8875000000000197</v>
      </c>
      <c r="B346">
        <f t="shared" si="16"/>
        <v>0.00026595981834675746</v>
      </c>
      <c r="C346">
        <f t="shared" si="17"/>
        <v>0.000106383927338703</v>
      </c>
      <c r="D346" s="5">
        <f t="shared" si="18"/>
        <v>0.00037234374568546045</v>
      </c>
    </row>
    <row r="347" spans="1:4" ht="12.75">
      <c r="A347">
        <f t="shared" si="19"/>
        <v>2.8966666666666865</v>
      </c>
      <c r="B347">
        <f t="shared" si="16"/>
        <v>0.0002873311881987647</v>
      </c>
      <c r="C347">
        <f t="shared" si="17"/>
        <v>0.0001149324752795059</v>
      </c>
      <c r="D347" s="5">
        <f t="shared" si="18"/>
        <v>0.0004022636634782706</v>
      </c>
    </row>
    <row r="348" spans="1:4" ht="12.75">
      <c r="A348">
        <f t="shared" si="19"/>
        <v>2.9058333333333533</v>
      </c>
      <c r="B348">
        <f t="shared" si="16"/>
        <v>0.00031031554999256156</v>
      </c>
      <c r="C348">
        <f t="shared" si="17"/>
        <v>0.00012412621999702462</v>
      </c>
      <c r="D348" s="5">
        <f t="shared" si="18"/>
        <v>0.0004344417699895862</v>
      </c>
    </row>
    <row r="349" spans="1:4" ht="12.75">
      <c r="A349">
        <f t="shared" si="19"/>
        <v>2.91500000000002</v>
      </c>
      <c r="B349">
        <f t="shared" si="16"/>
        <v>0.0003350258652427444</v>
      </c>
      <c r="C349">
        <f t="shared" si="17"/>
        <v>0.00013401034609709776</v>
      </c>
      <c r="D349" s="5">
        <f t="shared" si="18"/>
        <v>0.00046903621133984215</v>
      </c>
    </row>
    <row r="350" spans="1:4" ht="12.75">
      <c r="A350">
        <f t="shared" si="19"/>
        <v>2.924166666666687</v>
      </c>
      <c r="B350">
        <f t="shared" si="16"/>
        <v>0.0003615823017225422</v>
      </c>
      <c r="C350">
        <f t="shared" si="17"/>
        <v>0.00014463292068901687</v>
      </c>
      <c r="D350" s="5">
        <f t="shared" si="18"/>
        <v>0.0005062152224115591</v>
      </c>
    </row>
    <row r="351" spans="1:4" ht="12.75">
      <c r="A351">
        <f t="shared" si="19"/>
        <v>2.9333333333333536</v>
      </c>
      <c r="B351">
        <f t="shared" si="16"/>
        <v>0.0003901126393626602</v>
      </c>
      <c r="C351">
        <f t="shared" si="17"/>
        <v>0.0001560450557450641</v>
      </c>
      <c r="D351" s="5">
        <f t="shared" si="18"/>
        <v>0.0005461576951077243</v>
      </c>
    </row>
    <row r="352" spans="1:4" ht="12.75">
      <c r="A352">
        <f t="shared" si="19"/>
        <v>2.9425000000000203</v>
      </c>
      <c r="B352">
        <f aca="true" t="shared" si="20" ref="B352:B415">1/$B$25*EXP(-((A352-$B$24)^2/2/$B$25^2))</f>
        <v>0.00042075269510317954</v>
      </c>
      <c r="C352">
        <f aca="true" t="shared" si="21" ref="C352:C415">0.4/$C$25*EXP(-((A352-$C$24)^2/2/$C$25^2))</f>
        <v>0.00016830107804127184</v>
      </c>
      <c r="D352" s="5">
        <f aca="true" t="shared" si="22" ref="D352:D415">B352+C352</f>
        <v>0.0005890537731444514</v>
      </c>
    </row>
    <row r="353" spans="1:4" ht="12.75">
      <c r="A353">
        <f aca="true" t="shared" si="23" ref="A353:A416">A352+$B$28</f>
        <v>2.951666666666687</v>
      </c>
      <c r="B353">
        <f t="shared" si="20"/>
        <v>0.00045364676731062735</v>
      </c>
      <c r="C353">
        <f t="shared" si="21"/>
        <v>0.00018145870692425095</v>
      </c>
      <c r="D353" s="5">
        <f t="shared" si="22"/>
        <v>0.0006351054742348783</v>
      </c>
    </row>
    <row r="354" spans="1:4" ht="12.75">
      <c r="A354">
        <f t="shared" si="23"/>
        <v>2.960833333333354</v>
      </c>
      <c r="B354">
        <f t="shared" si="20"/>
        <v>0.000488948100372904</v>
      </c>
      <c r="C354">
        <f t="shared" si="21"/>
        <v>0.0001955792401491616</v>
      </c>
      <c r="D354" s="5">
        <f t="shared" si="22"/>
        <v>0.0006845273405220656</v>
      </c>
    </row>
    <row r="355" spans="1:4" ht="12.75">
      <c r="A355">
        <f t="shared" si="23"/>
        <v>2.9700000000000206</v>
      </c>
      <c r="B355">
        <f t="shared" si="20"/>
        <v>0.0005268193700836952</v>
      </c>
      <c r="C355">
        <f t="shared" si="21"/>
        <v>0.0002107277480334781</v>
      </c>
      <c r="D355" s="5">
        <f t="shared" si="22"/>
        <v>0.0007375471181171733</v>
      </c>
    </row>
    <row r="356" spans="1:4" ht="12.75">
      <c r="A356">
        <f t="shared" si="23"/>
        <v>2.9791666666666874</v>
      </c>
      <c r="B356">
        <f t="shared" si="20"/>
        <v>0.0005674331904251243</v>
      </c>
      <c r="C356">
        <f t="shared" si="21"/>
        <v>0.00022697327617004974</v>
      </c>
      <c r="D356" s="5">
        <f t="shared" si="22"/>
        <v>0.0007944064665951741</v>
      </c>
    </row>
    <row r="357" spans="1:4" ht="12.75">
      <c r="A357">
        <f t="shared" si="23"/>
        <v>2.988333333333354</v>
      </c>
      <c r="B357">
        <f t="shared" si="20"/>
        <v>0.0006109726423526013</v>
      </c>
      <c r="C357">
        <f t="shared" si="21"/>
        <v>0.00024438905694104055</v>
      </c>
      <c r="D357" s="5">
        <f t="shared" si="22"/>
        <v>0.0008553616992936419</v>
      </c>
    </row>
    <row r="358" spans="1:4" ht="12.75">
      <c r="A358">
        <f t="shared" si="23"/>
        <v>2.997500000000021</v>
      </c>
      <c r="B358">
        <f t="shared" si="20"/>
        <v>0.0006576318251789971</v>
      </c>
      <c r="C358">
        <f t="shared" si="21"/>
        <v>0.0002630527300715988</v>
      </c>
      <c r="D358" s="5">
        <f t="shared" si="22"/>
        <v>0.0009206845552505959</v>
      </c>
    </row>
    <row r="359" spans="1:4" ht="12.75">
      <c r="A359">
        <f t="shared" si="23"/>
        <v>3.0066666666666877</v>
      </c>
      <c r="B359">
        <f t="shared" si="20"/>
        <v>0.0007076164311462037</v>
      </c>
      <c r="C359">
        <f t="shared" si="21"/>
        <v>0.0002830465724584815</v>
      </c>
      <c r="D359" s="5">
        <f t="shared" si="22"/>
        <v>0.0009906630036046853</v>
      </c>
    </row>
    <row r="360" spans="1:4" ht="12.75">
      <c r="A360">
        <f t="shared" si="23"/>
        <v>3.0158333333333545</v>
      </c>
      <c r="B360">
        <f t="shared" si="20"/>
        <v>0.0007611443437607785</v>
      </c>
      <c r="C360">
        <f t="shared" si="21"/>
        <v>0.0003044577375043114</v>
      </c>
      <c r="D360" s="5">
        <f t="shared" si="22"/>
        <v>0.0010656020812650898</v>
      </c>
    </row>
    <row r="361" spans="1:4" ht="12.75">
      <c r="A361">
        <f t="shared" si="23"/>
        <v>3.0250000000000212</v>
      </c>
      <c r="B361">
        <f t="shared" si="20"/>
        <v>0.0008184462604564944</v>
      </c>
      <c r="C361">
        <f t="shared" si="21"/>
        <v>0.00032737850418259777</v>
      </c>
      <c r="D361" s="5">
        <f t="shared" si="22"/>
        <v>0.0011458247646390922</v>
      </c>
    </row>
    <row r="362" spans="1:4" ht="12.75">
      <c r="A362">
        <f t="shared" si="23"/>
        <v>3.034166666666688</v>
      </c>
      <c r="B362">
        <f t="shared" si="20"/>
        <v>0.0008797663401301343</v>
      </c>
      <c r="C362">
        <f t="shared" si="21"/>
        <v>0.00035190653605205374</v>
      </c>
      <c r="D362" s="5">
        <f t="shared" si="22"/>
        <v>0.001231672876182188</v>
      </c>
    </row>
    <row r="363" spans="1:4" ht="12.75">
      <c r="A363">
        <f t="shared" si="23"/>
        <v>3.0433333333333548</v>
      </c>
      <c r="B363">
        <f t="shared" si="20"/>
        <v>0.0009453628760775826</v>
      </c>
      <c r="C363">
        <f t="shared" si="21"/>
        <v>0.00037814515043103306</v>
      </c>
      <c r="D363" s="5">
        <f t="shared" si="22"/>
        <v>0.0013235080265086158</v>
      </c>
    </row>
    <row r="364" spans="1:4" ht="12.75">
      <c r="A364">
        <f t="shared" si="23"/>
        <v>3.0525000000000215</v>
      </c>
      <c r="B364">
        <f t="shared" si="20"/>
        <v>0.0010155089948350948</v>
      </c>
      <c r="C364">
        <f t="shared" si="21"/>
        <v>0.00040620359793403795</v>
      </c>
      <c r="D364" s="5">
        <f t="shared" si="22"/>
        <v>0.0014217125927691327</v>
      </c>
    </row>
    <row r="365" spans="1:4" ht="12.75">
      <c r="A365">
        <f t="shared" si="23"/>
        <v>3.0616666666666883</v>
      </c>
      <c r="B365">
        <f t="shared" si="20"/>
        <v>0.0010904933814053404</v>
      </c>
      <c r="C365">
        <f t="shared" si="21"/>
        <v>0.00043619735256213615</v>
      </c>
      <c r="D365" s="5">
        <f t="shared" si="22"/>
        <v>0.0015266907339674765</v>
      </c>
    </row>
    <row r="366" spans="1:4" ht="12.75">
      <c r="A366">
        <f t="shared" si="23"/>
        <v>3.070833333333355</v>
      </c>
      <c r="B366">
        <f t="shared" si="20"/>
        <v>0.0011706210313192935</v>
      </c>
      <c r="C366">
        <f t="shared" si="21"/>
        <v>0.0004682484125277174</v>
      </c>
      <c r="D366" s="5">
        <f t="shared" si="22"/>
        <v>0.0016388694438470108</v>
      </c>
    </row>
    <row r="367" spans="1:4" ht="12.75">
      <c r="A367">
        <f t="shared" si="23"/>
        <v>3.080000000000022</v>
      </c>
      <c r="B367">
        <f t="shared" si="20"/>
        <v>0.001256214029953206</v>
      </c>
      <c r="C367">
        <f t="shared" si="21"/>
        <v>0.0005024856119812824</v>
      </c>
      <c r="D367" s="5">
        <f t="shared" si="22"/>
        <v>0.0017586996419344885</v>
      </c>
    </row>
    <row r="368" spans="1:4" ht="12.75">
      <c r="A368">
        <f t="shared" si="23"/>
        <v>3.0891666666666886</v>
      </c>
      <c r="B368">
        <f t="shared" si="20"/>
        <v>0.0013476123594844153</v>
      </c>
      <c r="C368">
        <f t="shared" si="21"/>
        <v>0.0005390449437937661</v>
      </c>
      <c r="D368" s="5">
        <f t="shared" si="22"/>
        <v>0.0018866573032781816</v>
      </c>
    </row>
    <row r="369" spans="1:4" ht="12.75">
      <c r="A369">
        <f t="shared" si="23"/>
        <v>3.0983333333333554</v>
      </c>
      <c r="B369">
        <f t="shared" si="20"/>
        <v>0.0014451747338307117</v>
      </c>
      <c r="C369">
        <f t="shared" si="21"/>
        <v>0.0005780698935322847</v>
      </c>
      <c r="D369" s="5">
        <f t="shared" si="22"/>
        <v>0.002023244627362996</v>
      </c>
    </row>
    <row r="370" spans="1:4" ht="12.75">
      <c r="A370">
        <f t="shared" si="23"/>
        <v>3.107500000000022</v>
      </c>
      <c r="B370">
        <f t="shared" si="20"/>
        <v>0.0015492794618749844</v>
      </c>
      <c r="C370">
        <f t="shared" si="21"/>
        <v>0.0006197117847499938</v>
      </c>
      <c r="D370" s="5">
        <f t="shared" si="22"/>
        <v>0.002168991246624978</v>
      </c>
    </row>
    <row r="371" spans="1:4" ht="12.75">
      <c r="A371">
        <f t="shared" si="23"/>
        <v>3.116666666666689</v>
      </c>
      <c r="B371">
        <f t="shared" si="20"/>
        <v>0.0016603253392299933</v>
      </c>
      <c r="C371">
        <f t="shared" si="21"/>
        <v>0.0006641301356919973</v>
      </c>
      <c r="D371" s="5">
        <f t="shared" si="22"/>
        <v>0.0023244554749219906</v>
      </c>
    </row>
    <row r="372" spans="1:4" ht="12.75">
      <c r="A372">
        <f t="shared" si="23"/>
        <v>3.1258333333333557</v>
      </c>
      <c r="B372">
        <f t="shared" si="20"/>
        <v>0.0017787325687470773</v>
      </c>
      <c r="C372">
        <f t="shared" si="21"/>
        <v>0.000711493027498831</v>
      </c>
      <c r="D372" s="5">
        <f t="shared" si="22"/>
        <v>0.002490225596245908</v>
      </c>
    </row>
    <row r="373" spans="1:4" ht="12.75">
      <c r="A373">
        <f t="shared" si="23"/>
        <v>3.1350000000000224</v>
      </c>
      <c r="B373">
        <f t="shared" si="20"/>
        <v>0.0019049437099172937</v>
      </c>
      <c r="C373">
        <f t="shared" si="21"/>
        <v>0.0007619774839669175</v>
      </c>
      <c r="D373" s="5">
        <f t="shared" si="22"/>
        <v>0.0026669211938842113</v>
      </c>
    </row>
    <row r="374" spans="1:4" ht="12.75">
      <c r="A374">
        <f t="shared" si="23"/>
        <v>3.144166666666689</v>
      </c>
      <c r="B374">
        <f t="shared" si="20"/>
        <v>0.0020394246572537932</v>
      </c>
      <c r="C374">
        <f t="shared" si="21"/>
        <v>0.0008157698629015173</v>
      </c>
      <c r="D374" s="5">
        <f t="shared" si="22"/>
        <v>0.0028551945201553105</v>
      </c>
    </row>
    <row r="375" spans="1:4" ht="12.75">
      <c r="A375">
        <f t="shared" si="23"/>
        <v>3.153333333333356</v>
      </c>
      <c r="B375">
        <f t="shared" si="20"/>
        <v>0.0021826656476800553</v>
      </c>
      <c r="C375">
        <f t="shared" si="21"/>
        <v>0.0008730662590720221</v>
      </c>
      <c r="D375" s="5">
        <f t="shared" si="22"/>
        <v>0.0030557319067520774</v>
      </c>
    </row>
    <row r="376" spans="1:4" ht="12.75">
      <c r="A376">
        <f t="shared" si="23"/>
        <v>3.1625000000000227</v>
      </c>
      <c r="B376">
        <f t="shared" si="20"/>
        <v>0.0023351822968796644</v>
      </c>
      <c r="C376">
        <f t="shared" si="21"/>
        <v>0.0009340729187518658</v>
      </c>
      <c r="D376" s="5">
        <f t="shared" si="22"/>
        <v>0.0032692552156315304</v>
      </c>
    </row>
    <row r="377" spans="1:4" ht="12.75">
      <c r="A377">
        <f t="shared" si="23"/>
        <v>3.1716666666666895</v>
      </c>
      <c r="B377">
        <f t="shared" si="20"/>
        <v>0.002497516664489788</v>
      </c>
      <c r="C377">
        <f t="shared" si="21"/>
        <v>0.0009990066657959151</v>
      </c>
      <c r="D377" s="5">
        <f t="shared" si="22"/>
        <v>0.003496523330285703</v>
      </c>
    </row>
    <row r="378" spans="1:4" ht="12.75">
      <c r="A378">
        <f t="shared" si="23"/>
        <v>3.1808333333333563</v>
      </c>
      <c r="B378">
        <f t="shared" si="20"/>
        <v>0.002670238347941905</v>
      </c>
      <c r="C378">
        <f t="shared" si="21"/>
        <v>0.001068095339176762</v>
      </c>
      <c r="D378" s="5">
        <f t="shared" si="22"/>
        <v>0.003738333687118667</v>
      </c>
    </row>
    <row r="379" spans="1:4" ht="12.75">
      <c r="A379">
        <f t="shared" si="23"/>
        <v>3.190000000000023</v>
      </c>
      <c r="B379">
        <f t="shared" si="20"/>
        <v>0.0028539456046699995</v>
      </c>
      <c r="C379">
        <f t="shared" si="21"/>
        <v>0.0011415782418679999</v>
      </c>
      <c r="D379" s="5">
        <f t="shared" si="22"/>
        <v>0.003995523846537999</v>
      </c>
    </row>
    <row r="380" spans="1:4" ht="12.75">
      <c r="A380">
        <f t="shared" si="23"/>
        <v>3.19916666666669</v>
      </c>
      <c r="B380">
        <f t="shared" si="20"/>
        <v>0.003049266502317777</v>
      </c>
      <c r="C380">
        <f t="shared" si="21"/>
        <v>0.001219706600927111</v>
      </c>
      <c r="D380" s="5">
        <f t="shared" si="22"/>
        <v>0.004268973103244888</v>
      </c>
    </row>
    <row r="381" spans="1:4" ht="12.75">
      <c r="A381">
        <f t="shared" si="23"/>
        <v>3.2083333333333566</v>
      </c>
      <c r="B381">
        <f t="shared" si="20"/>
        <v>0.0032568600964829656</v>
      </c>
      <c r="C381">
        <f t="shared" si="21"/>
        <v>0.0013027440385931864</v>
      </c>
      <c r="D381" s="5">
        <f t="shared" si="22"/>
        <v>0.004559604135076152</v>
      </c>
    </row>
    <row r="382" spans="1:4" ht="12.75">
      <c r="A382">
        <f t="shared" si="23"/>
        <v>3.2175000000000233</v>
      </c>
      <c r="B382">
        <f t="shared" si="20"/>
        <v>0.003477417635437821</v>
      </c>
      <c r="C382">
        <f t="shared" si="21"/>
        <v>0.0013909670541751285</v>
      </c>
      <c r="D382" s="5">
        <f t="shared" si="22"/>
        <v>0.004868384689612949</v>
      </c>
    </row>
    <row r="383" spans="1:4" ht="12.75">
      <c r="A383">
        <f t="shared" si="23"/>
        <v>3.22666666666669</v>
      </c>
      <c r="B383">
        <f t="shared" si="20"/>
        <v>0.003711663791160946</v>
      </c>
      <c r="C383">
        <f t="shared" si="21"/>
        <v>0.0014846655164643785</v>
      </c>
      <c r="D383" s="5">
        <f t="shared" si="22"/>
        <v>0.005196329307625324</v>
      </c>
    </row>
    <row r="384" spans="1:4" ht="12.75">
      <c r="A384">
        <f t="shared" si="23"/>
        <v>3.235833333333357</v>
      </c>
      <c r="B384">
        <f t="shared" si="20"/>
        <v>0.003960357915906151</v>
      </c>
      <c r="C384">
        <f t="shared" si="21"/>
        <v>0.0015841431663624604</v>
      </c>
      <c r="D384" s="5">
        <f t="shared" si="22"/>
        <v>0.005544501082268611</v>
      </c>
    </row>
    <row r="385" spans="1:4" ht="12.75">
      <c r="A385">
        <f t="shared" si="23"/>
        <v>3.2450000000000236</v>
      </c>
      <c r="B385">
        <f t="shared" si="20"/>
        <v>0.004224295323419502</v>
      </c>
      <c r="C385">
        <f t="shared" si="21"/>
        <v>0.001689718129367801</v>
      </c>
      <c r="D385" s="5">
        <f t="shared" si="22"/>
        <v>0.005914013452787303</v>
      </c>
    </row>
    <row r="386" spans="1:4" ht="12.75">
      <c r="A386">
        <f t="shared" si="23"/>
        <v>3.2541666666666904</v>
      </c>
      <c r="B386">
        <f t="shared" si="20"/>
        <v>0.004504308593795707</v>
      </c>
      <c r="C386">
        <f t="shared" si="21"/>
        <v>0.001801723437518283</v>
      </c>
      <c r="D386" s="5">
        <f t="shared" si="22"/>
        <v>0.00630603203131399</v>
      </c>
    </row>
    <row r="387" spans="1:4" ht="12.75">
      <c r="A387">
        <f t="shared" si="23"/>
        <v>3.263333333333357</v>
      </c>
      <c r="B387">
        <f t="shared" si="20"/>
        <v>0.0048012689008398385</v>
      </c>
      <c r="C387">
        <f t="shared" si="21"/>
        <v>0.0019205075603359355</v>
      </c>
      <c r="D387" s="5">
        <f t="shared" si="22"/>
        <v>0.006721776461175774</v>
      </c>
    </row>
    <row r="388" spans="1:4" ht="12.75">
      <c r="A388">
        <f t="shared" si="23"/>
        <v>3.272500000000024</v>
      </c>
      <c r="B388">
        <f t="shared" si="20"/>
        <v>0.005116087360669907</v>
      </c>
      <c r="C388">
        <f t="shared" si="21"/>
        <v>0.002046434944267963</v>
      </c>
      <c r="D388" s="5">
        <f t="shared" si="22"/>
        <v>0.00716252230493787</v>
      </c>
    </row>
    <row r="389" spans="1:4" ht="12.75">
      <c r="A389">
        <f t="shared" si="23"/>
        <v>3.2816666666666907</v>
      </c>
      <c r="B389">
        <f t="shared" si="20"/>
        <v>0.005449716400160272</v>
      </c>
      <c r="C389">
        <f t="shared" si="21"/>
        <v>0.002179886560064109</v>
      </c>
      <c r="D389" s="5">
        <f t="shared" si="22"/>
        <v>0.007629602960224382</v>
      </c>
    </row>
    <row r="390" spans="1:4" ht="12.75">
      <c r="A390">
        <f t="shared" si="23"/>
        <v>3.2908333333333575</v>
      </c>
      <c r="B390">
        <f t="shared" si="20"/>
        <v>0.005803151143684977</v>
      </c>
      <c r="C390">
        <f t="shared" si="21"/>
        <v>0.002321260457473991</v>
      </c>
      <c r="D390" s="5">
        <f t="shared" si="22"/>
        <v>0.008124411601158968</v>
      </c>
    </row>
    <row r="391" spans="1:4" ht="12.75">
      <c r="A391">
        <f t="shared" si="23"/>
        <v>3.3000000000000242</v>
      </c>
      <c r="B391">
        <f t="shared" si="20"/>
        <v>0.006177430816474558</v>
      </c>
      <c r="C391">
        <f t="shared" si="21"/>
        <v>0.0024709723265898234</v>
      </c>
      <c r="D391" s="5">
        <f t="shared" si="22"/>
        <v>0.008648403143064382</v>
      </c>
    </row>
    <row r="392" spans="1:4" ht="12.75">
      <c r="A392">
        <f t="shared" si="23"/>
        <v>3.309166666666691</v>
      </c>
      <c r="B392">
        <f t="shared" si="20"/>
        <v>0.006573640162749217</v>
      </c>
      <c r="C392">
        <f t="shared" si="21"/>
        <v>0.002629456065099687</v>
      </c>
      <c r="D392" s="5">
        <f t="shared" si="22"/>
        <v>0.009203096227848904</v>
      </c>
    </row>
    <row r="393" spans="1:4" ht="12.75">
      <c r="A393">
        <f t="shared" si="23"/>
        <v>3.318333333333358</v>
      </c>
      <c r="B393">
        <f t="shared" si="20"/>
        <v>0.006992910876635802</v>
      </c>
      <c r="C393">
        <f t="shared" si="21"/>
        <v>0.002797164350654321</v>
      </c>
      <c r="D393" s="5">
        <f t="shared" si="22"/>
        <v>0.009790075227290123</v>
      </c>
    </row>
    <row r="394" spans="1:4" ht="12.75">
      <c r="A394">
        <f t="shared" si="23"/>
        <v>3.3275000000000245</v>
      </c>
      <c r="B394">
        <f t="shared" si="20"/>
        <v>0.007436423043716447</v>
      </c>
      <c r="C394">
        <f t="shared" si="21"/>
        <v>0.002974569217486579</v>
      </c>
      <c r="D394" s="5">
        <f t="shared" si="22"/>
        <v>0.010410992261203025</v>
      </c>
    </row>
    <row r="395" spans="1:4" ht="12.75">
      <c r="A395">
        <f t="shared" si="23"/>
        <v>3.3366666666666913</v>
      </c>
      <c r="B395">
        <f t="shared" si="20"/>
        <v>0.007905406590892217</v>
      </c>
      <c r="C395">
        <f t="shared" si="21"/>
        <v>0.003162162636356887</v>
      </c>
      <c r="D395" s="5">
        <f t="shared" si="22"/>
        <v>0.011067569227249104</v>
      </c>
    </row>
    <row r="396" spans="1:4" ht="12.75">
      <c r="A396">
        <f t="shared" si="23"/>
        <v>3.345833333333358</v>
      </c>
      <c r="B396">
        <f t="shared" si="20"/>
        <v>0.008401142742077029</v>
      </c>
      <c r="C396">
        <f t="shared" si="21"/>
        <v>0.0033604570968308115</v>
      </c>
      <c r="D396" s="5">
        <f t="shared" si="22"/>
        <v>0.01176159983890784</v>
      </c>
    </row>
    <row r="397" spans="1:4" ht="12.75">
      <c r="A397">
        <f t="shared" si="23"/>
        <v>3.355000000000025</v>
      </c>
      <c r="B397">
        <f t="shared" si="20"/>
        <v>0.008924965477064917</v>
      </c>
      <c r="C397">
        <f t="shared" si="21"/>
        <v>0.003569986190825967</v>
      </c>
      <c r="D397" s="5">
        <f t="shared" si="22"/>
        <v>0.012494951667890884</v>
      </c>
    </row>
    <row r="398" spans="1:4" ht="12.75">
      <c r="A398">
        <f t="shared" si="23"/>
        <v>3.3641666666666916</v>
      </c>
      <c r="B398">
        <f t="shared" si="20"/>
        <v>0.009478262990737847</v>
      </c>
      <c r="C398">
        <f t="shared" si="21"/>
        <v>0.003791305196295139</v>
      </c>
      <c r="D398" s="5">
        <f t="shared" si="22"/>
        <v>0.013269568187032985</v>
      </c>
    </row>
    <row r="399" spans="1:4" ht="12.75">
      <c r="A399">
        <f t="shared" si="23"/>
        <v>3.3733333333333584</v>
      </c>
      <c r="B399">
        <f t="shared" si="20"/>
        <v>0.010062479149602642</v>
      </c>
      <c r="C399">
        <f t="shared" si="21"/>
        <v>0.004024991659841057</v>
      </c>
      <c r="D399" s="5">
        <f t="shared" si="22"/>
        <v>0.014087470809443699</v>
      </c>
    </row>
    <row r="400" spans="1:4" ht="12.75">
      <c r="A400">
        <f t="shared" si="23"/>
        <v>3.382500000000025</v>
      </c>
      <c r="B400">
        <f t="shared" si="20"/>
        <v>0.010679114942463524</v>
      </c>
      <c r="C400">
        <f t="shared" si="21"/>
        <v>0.004271645976985409</v>
      </c>
      <c r="D400" s="5">
        <f t="shared" si="22"/>
        <v>0.014950760919448934</v>
      </c>
    </row>
    <row r="401" spans="1:4" ht="12.75">
      <c r="A401">
        <f t="shared" si="23"/>
        <v>3.391666666666692</v>
      </c>
      <c r="B401">
        <f t="shared" si="20"/>
        <v>0.011329729921852657</v>
      </c>
      <c r="C401">
        <f t="shared" si="21"/>
        <v>0.004531891968741063</v>
      </c>
      <c r="D401" s="5">
        <f t="shared" si="22"/>
        <v>0.01586162189059372</v>
      </c>
    </row>
    <row r="402" spans="1:4" ht="12.75">
      <c r="A402">
        <f t="shared" si="23"/>
        <v>3.4008333333333587</v>
      </c>
      <c r="B402">
        <f t="shared" si="20"/>
        <v>0.012015943632654572</v>
      </c>
      <c r="C402">
        <f t="shared" si="21"/>
        <v>0.004806377453061829</v>
      </c>
      <c r="D402" s="5">
        <f t="shared" si="22"/>
        <v>0.0168223210857164</v>
      </c>
    </row>
    <row r="403" spans="1:4" ht="12.75">
      <c r="A403">
        <f t="shared" si="23"/>
        <v>3.4100000000000255</v>
      </c>
      <c r="B403">
        <f t="shared" si="20"/>
        <v>0.012739437024172625</v>
      </c>
      <c r="C403">
        <f t="shared" si="21"/>
        <v>0.0050957748096690505</v>
      </c>
      <c r="D403" s="5">
        <f t="shared" si="22"/>
        <v>0.017835211833841676</v>
      </c>
    </row>
    <row r="404" spans="1:4" ht="12.75">
      <c r="A404">
        <f t="shared" si="23"/>
        <v>3.4191666666666922</v>
      </c>
      <c r="B404">
        <f t="shared" si="20"/>
        <v>0.013501953841696264</v>
      </c>
      <c r="C404">
        <f t="shared" si="21"/>
        <v>0.005400781536678506</v>
      </c>
      <c r="D404" s="5">
        <f t="shared" si="22"/>
        <v>0.01890273537837477</v>
      </c>
    </row>
    <row r="405" spans="1:4" ht="12.75">
      <c r="A405">
        <f t="shared" si="23"/>
        <v>3.428333333333359</v>
      </c>
      <c r="B405">
        <f t="shared" si="20"/>
        <v>0.014305301993438402</v>
      </c>
      <c r="C405">
        <f t="shared" si="21"/>
        <v>0.005722120797375361</v>
      </c>
      <c r="D405" s="5">
        <f t="shared" si="22"/>
        <v>0.020027422790813765</v>
      </c>
    </row>
    <row r="406" spans="1:4" ht="12.75">
      <c r="A406">
        <f t="shared" si="23"/>
        <v>3.4375000000000258</v>
      </c>
      <c r="B406">
        <f t="shared" si="20"/>
        <v>0.015151354888522307</v>
      </c>
      <c r="C406">
        <f t="shared" si="21"/>
        <v>0.006060541955408923</v>
      </c>
      <c r="D406" s="5">
        <f t="shared" si="22"/>
        <v>0.02121189684393123</v>
      </c>
    </row>
    <row r="407" spans="1:4" ht="12.75">
      <c r="A407">
        <f t="shared" si="23"/>
        <v>3.4466666666666925</v>
      </c>
      <c r="B407">
        <f t="shared" si="20"/>
        <v>0.0160420527415084</v>
      </c>
      <c r="C407">
        <f t="shared" si="21"/>
        <v>0.00641682109660336</v>
      </c>
      <c r="D407" s="5">
        <f t="shared" si="22"/>
        <v>0.02245887383811176</v>
      </c>
    </row>
    <row r="408" spans="1:4" ht="12.75">
      <c r="A408">
        <f t="shared" si="23"/>
        <v>3.4558333333333593</v>
      </c>
      <c r="B408">
        <f t="shared" si="20"/>
        <v>0.016979403838762924</v>
      </c>
      <c r="C408">
        <f t="shared" si="21"/>
        <v>0.00679176153550517</v>
      </c>
      <c r="D408" s="5">
        <f t="shared" si="22"/>
        <v>0.023771165374268093</v>
      </c>
    </row>
    <row r="409" spans="1:4" ht="12.75">
      <c r="A409">
        <f t="shared" si="23"/>
        <v>3.465000000000026</v>
      </c>
      <c r="B409">
        <f t="shared" si="20"/>
        <v>0.017965485761784725</v>
      </c>
      <c r="C409">
        <f t="shared" si="21"/>
        <v>0.00718619430471389</v>
      </c>
      <c r="D409" s="5">
        <f t="shared" si="22"/>
        <v>0.025151680066498615</v>
      </c>
    </row>
    <row r="410" spans="1:4" ht="12.75">
      <c r="A410">
        <f t="shared" si="23"/>
        <v>3.474166666666693</v>
      </c>
      <c r="B410">
        <f t="shared" si="20"/>
        <v>0.019002446562422053</v>
      </c>
      <c r="C410">
        <f t="shared" si="21"/>
        <v>0.007600978624968821</v>
      </c>
      <c r="D410" s="5">
        <f t="shared" si="22"/>
        <v>0.026603425187390874</v>
      </c>
    </row>
    <row r="411" spans="1:4" ht="12.75">
      <c r="A411">
        <f t="shared" si="23"/>
        <v>3.4833333333333596</v>
      </c>
      <c r="B411">
        <f t="shared" si="20"/>
        <v>0.020092505884731434</v>
      </c>
      <c r="C411">
        <f t="shared" si="21"/>
        <v>0.008037002353892575</v>
      </c>
      <c r="D411" s="5">
        <f t="shared" si="22"/>
        <v>0.028129508238624007</v>
      </c>
    </row>
    <row r="412" spans="1:4" ht="12.75">
      <c r="A412">
        <f t="shared" si="23"/>
        <v>3.4925000000000264</v>
      </c>
      <c r="B412">
        <f t="shared" si="20"/>
        <v>0.021237956028053277</v>
      </c>
      <c r="C412">
        <f t="shared" si="21"/>
        <v>0.008495182411221311</v>
      </c>
      <c r="D412" s="5">
        <f t="shared" si="22"/>
        <v>0.029733138439274588</v>
      </c>
    </row>
    <row r="413" spans="1:4" ht="12.75">
      <c r="A413">
        <f t="shared" si="23"/>
        <v>3.501666666666693</v>
      </c>
      <c r="B413">
        <f t="shared" si="20"/>
        <v>0.022441162945707933</v>
      </c>
      <c r="C413">
        <f t="shared" si="21"/>
        <v>0.008976465178283174</v>
      </c>
      <c r="D413" s="5">
        <f t="shared" si="22"/>
        <v>0.031417628123991105</v>
      </c>
    </row>
    <row r="414" spans="1:4" ht="12.75">
      <c r="A414">
        <f t="shared" si="23"/>
        <v>3.51083333333336</v>
      </c>
      <c r="B414">
        <f t="shared" si="20"/>
        <v>0.023704567173549042</v>
      </c>
      <c r="C414">
        <f t="shared" si="21"/>
        <v>0.009481826869419618</v>
      </c>
      <c r="D414" s="5">
        <f t="shared" si="22"/>
        <v>0.033186394042968664</v>
      </c>
    </row>
    <row r="415" spans="1:4" ht="12.75">
      <c r="A415">
        <f t="shared" si="23"/>
        <v>3.5200000000000267</v>
      </c>
      <c r="B415">
        <f t="shared" si="20"/>
        <v>0.025030684682451274</v>
      </c>
      <c r="C415">
        <f t="shared" si="21"/>
        <v>0.01001227387298051</v>
      </c>
      <c r="D415" s="5">
        <f t="shared" si="22"/>
        <v>0.03504295855543178</v>
      </c>
    </row>
    <row r="416" spans="1:4" ht="12.75">
      <c r="A416">
        <f t="shared" si="23"/>
        <v>3.5291666666666934</v>
      </c>
      <c r="B416">
        <f aca="true" t="shared" si="24" ref="B416:B479">1/$B$25*EXP(-((A416-$B$24)^2/2/$B$25^2))</f>
        <v>0.0264221076486574</v>
      </c>
      <c r="C416">
        <f aca="true" t="shared" si="25" ref="C416:C479">0.4/$C$25*EXP(-((A416-$C$24)^2/2/$C$25^2))</f>
        <v>0.01056884305946296</v>
      </c>
      <c r="D416" s="5">
        <f aca="true" t="shared" si="26" ref="D416:D479">B416+C416</f>
        <v>0.03699095070812036</v>
      </c>
    </row>
    <row r="417" spans="1:4" ht="12.75">
      <c r="A417">
        <f aca="true" t="shared" si="27" ref="A417:A480">A416+$B$28</f>
        <v>3.53833333333336</v>
      </c>
      <c r="B417">
        <f t="shared" si="24"/>
        <v>0.027881505135764286</v>
      </c>
      <c r="C417">
        <f t="shared" si="25"/>
        <v>0.011152602054305715</v>
      </c>
      <c r="D417" s="5">
        <f t="shared" si="26"/>
        <v>0.03903410719007</v>
      </c>
    </row>
    <row r="418" spans="1:4" ht="12.75">
      <c r="A418">
        <f t="shared" si="27"/>
        <v>3.547500000000027</v>
      </c>
      <c r="B418">
        <f t="shared" si="24"/>
        <v>0.0294116236819929</v>
      </c>
      <c r="C418">
        <f t="shared" si="25"/>
        <v>0.011764649472797161</v>
      </c>
      <c r="D418" s="5">
        <f t="shared" si="26"/>
        <v>0.04117627315479006</v>
      </c>
    </row>
    <row r="419" spans="1:4" ht="12.75">
      <c r="A419">
        <f t="shared" si="27"/>
        <v>3.5566666666666937</v>
      </c>
      <c r="B419">
        <f t="shared" si="24"/>
        <v>0.03101528778626158</v>
      </c>
      <c r="C419">
        <f t="shared" si="25"/>
        <v>0.012406115114504632</v>
      </c>
      <c r="D419" s="5">
        <f t="shared" si="26"/>
        <v>0.04342140290076621</v>
      </c>
    </row>
    <row r="420" spans="1:4" ht="12.75">
      <c r="A420">
        <f t="shared" si="27"/>
        <v>3.5658333333333605</v>
      </c>
      <c r="B420">
        <f t="shared" si="24"/>
        <v>0.032695400286467065</v>
      </c>
      <c r="C420">
        <f t="shared" si="25"/>
        <v>0.013078160114586826</v>
      </c>
      <c r="D420" s="5">
        <f t="shared" si="26"/>
        <v>0.04577356040105389</v>
      </c>
    </row>
    <row r="421" spans="1:4" ht="12.75">
      <c r="A421">
        <f t="shared" si="27"/>
        <v>3.5750000000000273</v>
      </c>
      <c r="B421">
        <f t="shared" si="24"/>
        <v>0.03445494262327557</v>
      </c>
      <c r="C421">
        <f t="shared" si="25"/>
        <v>0.01378197704931023</v>
      </c>
      <c r="D421" s="5">
        <f t="shared" si="26"/>
        <v>0.0482369196725858</v>
      </c>
    </row>
    <row r="422" spans="1:4" ht="12.75">
      <c r="A422">
        <f t="shared" si="27"/>
        <v>3.584166666666694</v>
      </c>
      <c r="B422">
        <f t="shared" si="24"/>
        <v>0.036296974982636454</v>
      </c>
      <c r="C422">
        <f t="shared" si="25"/>
        <v>0.014518789993054582</v>
      </c>
      <c r="D422" s="5">
        <f t="shared" si="26"/>
        <v>0.050815764975691034</v>
      </c>
    </row>
    <row r="423" spans="1:4" ht="12.75">
      <c r="A423">
        <f t="shared" si="27"/>
        <v>3.593333333333361</v>
      </c>
      <c r="B423">
        <f t="shared" si="24"/>
        <v>0.03822463631015454</v>
      </c>
      <c r="C423">
        <f t="shared" si="25"/>
        <v>0.015289854524061817</v>
      </c>
      <c r="D423" s="5">
        <f t="shared" si="26"/>
        <v>0.05351449083421636</v>
      </c>
    </row>
    <row r="424" spans="1:4" ht="12.75">
      <c r="A424">
        <f t="shared" si="27"/>
        <v>3.6025000000000276</v>
      </c>
      <c r="B424">
        <f t="shared" si="24"/>
        <v>0.04024114419039702</v>
      </c>
      <c r="C424">
        <f t="shared" si="25"/>
        <v>0.016096457676158808</v>
      </c>
      <c r="D424" s="5">
        <f t="shared" si="26"/>
        <v>0.05633760186655583</v>
      </c>
    </row>
    <row r="425" spans="1:4" ht="12.75">
      <c r="A425">
        <f t="shared" si="27"/>
        <v>3.6116666666666943</v>
      </c>
      <c r="B425">
        <f t="shared" si="24"/>
        <v>0.04234979458416444</v>
      </c>
      <c r="C425">
        <f t="shared" si="25"/>
        <v>0.016939917833665778</v>
      </c>
      <c r="D425" s="5">
        <f t="shared" si="26"/>
        <v>0.05928971241783022</v>
      </c>
    </row>
    <row r="426" spans="1:4" ht="12.75">
      <c r="A426">
        <f t="shared" si="27"/>
        <v>3.620833333333361</v>
      </c>
      <c r="B426">
        <f t="shared" si="24"/>
        <v>0.04455396141672784</v>
      </c>
      <c r="C426">
        <f t="shared" si="25"/>
        <v>0.017821584566691136</v>
      </c>
      <c r="D426" s="5">
        <f t="shared" si="26"/>
        <v>0.062375545983418976</v>
      </c>
    </row>
    <row r="427" spans="1:4" ht="12.75">
      <c r="A427">
        <f t="shared" si="27"/>
        <v>3.630000000000028</v>
      </c>
      <c r="B427">
        <f t="shared" si="24"/>
        <v>0.04685709601002295</v>
      </c>
      <c r="C427">
        <f t="shared" si="25"/>
        <v>0.01874283840400918</v>
      </c>
      <c r="D427" s="5">
        <f t="shared" si="26"/>
        <v>0.06559993441403213</v>
      </c>
    </row>
    <row r="428" spans="1:4" ht="12.75">
      <c r="A428">
        <f t="shared" si="27"/>
        <v>3.6391666666666946</v>
      </c>
      <c r="B428">
        <f t="shared" si="24"/>
        <v>0.04926272635180035</v>
      </c>
      <c r="C428">
        <f t="shared" si="25"/>
        <v>0.019705090540720144</v>
      </c>
      <c r="D428" s="5">
        <f t="shared" si="26"/>
        <v>0.06896781689252049</v>
      </c>
    </row>
    <row r="429" spans="1:4" ht="12.75">
      <c r="A429">
        <f t="shared" si="27"/>
        <v>3.6483333333333614</v>
      </c>
      <c r="B429">
        <f t="shared" si="24"/>
        <v>0.05177445619475885</v>
      </c>
      <c r="C429">
        <f t="shared" si="25"/>
        <v>0.020709782477903543</v>
      </c>
      <c r="D429" s="5">
        <f t="shared" si="26"/>
        <v>0.07248423867266239</v>
      </c>
    </row>
    <row r="430" spans="1:4" ht="12.75">
      <c r="A430">
        <f t="shared" si="27"/>
        <v>3.657500000000028</v>
      </c>
      <c r="B430">
        <f t="shared" si="24"/>
        <v>0.054395963978737104</v>
      </c>
      <c r="C430">
        <f t="shared" si="25"/>
        <v>0.021758385591494844</v>
      </c>
      <c r="D430" s="5">
        <f t="shared" si="26"/>
        <v>0.07615434957023196</v>
      </c>
    </row>
    <row r="431" spans="1:4" ht="12.75">
      <c r="A431">
        <f t="shared" si="27"/>
        <v>3.666666666666695</v>
      </c>
      <c r="B431">
        <f t="shared" si="24"/>
        <v>0.05713100156910936</v>
      </c>
      <c r="C431">
        <f t="shared" si="25"/>
        <v>0.022852400627643744</v>
      </c>
      <c r="D431" s="5">
        <f t="shared" si="26"/>
        <v>0.0799834021967531</v>
      </c>
    </row>
    <row r="432" spans="1:4" ht="12.75">
      <c r="A432">
        <f t="shared" si="27"/>
        <v>3.6758333333333617</v>
      </c>
      <c r="B432">
        <f t="shared" si="24"/>
        <v>0.05998339280462325</v>
      </c>
      <c r="C432">
        <f t="shared" si="25"/>
        <v>0.0239933571218493</v>
      </c>
      <c r="D432" s="5">
        <f t="shared" si="26"/>
        <v>0.08397674992647255</v>
      </c>
    </row>
    <row r="433" spans="1:4" ht="12.75">
      <c r="A433">
        <f t="shared" si="27"/>
        <v>3.6850000000000285</v>
      </c>
      <c r="B433">
        <f t="shared" si="24"/>
        <v>0.06295703184803365</v>
      </c>
      <c r="C433">
        <f t="shared" si="25"/>
        <v>0.025182812739213464</v>
      </c>
      <c r="D433" s="5">
        <f t="shared" si="26"/>
        <v>0.08813984458724712</v>
      </c>
    </row>
    <row r="434" spans="1:4" ht="12.75">
      <c r="A434">
        <f t="shared" si="27"/>
        <v>3.6941666666666952</v>
      </c>
      <c r="B434">
        <f t="shared" si="24"/>
        <v>0.06605588133302694</v>
      </c>
      <c r="C434">
        <f t="shared" si="25"/>
        <v>0.026422352533210777</v>
      </c>
      <c r="D434" s="5">
        <f t="shared" si="26"/>
        <v>0.09247823386623771</v>
      </c>
    </row>
    <row r="435" spans="1:4" ht="12.75">
      <c r="A435">
        <f t="shared" si="27"/>
        <v>3.703333333333362</v>
      </c>
      <c r="B435">
        <f t="shared" si="24"/>
        <v>0.0692839703010947</v>
      </c>
      <c r="C435">
        <f t="shared" si="25"/>
        <v>0.027713588120437883</v>
      </c>
      <c r="D435" s="5">
        <f t="shared" si="26"/>
        <v>0.09699755842153258</v>
      </c>
    </row>
    <row r="436" spans="1:4" ht="12.75">
      <c r="A436">
        <f t="shared" si="27"/>
        <v>3.7125000000000288</v>
      </c>
      <c r="B436">
        <f t="shared" si="24"/>
        <v>0.07264539192220727</v>
      </c>
      <c r="C436">
        <f t="shared" si="25"/>
        <v>0.02905815676888291</v>
      </c>
      <c r="D436" s="5">
        <f t="shared" si="26"/>
        <v>0.10170354869109019</v>
      </c>
    </row>
    <row r="437" spans="1:4" ht="12.75">
      <c r="A437">
        <f t="shared" si="27"/>
        <v>3.7216666666666955</v>
      </c>
      <c r="B437">
        <f t="shared" si="24"/>
        <v>0.07614430099335369</v>
      </c>
      <c r="C437">
        <f t="shared" si="25"/>
        <v>0.030457720397341476</v>
      </c>
      <c r="D437" s="5">
        <f t="shared" si="26"/>
        <v>0.10660202139069516</v>
      </c>
    </row>
    <row r="438" spans="1:4" ht="12.75">
      <c r="A438">
        <f t="shared" si="27"/>
        <v>3.7308333333333623</v>
      </c>
      <c r="B438">
        <f t="shared" si="24"/>
        <v>0.07978491120926037</v>
      </c>
      <c r="C438">
        <f t="shared" si="25"/>
        <v>0.03191396448370415</v>
      </c>
      <c r="D438" s="5">
        <f t="shared" si="26"/>
        <v>0.11169887569296452</v>
      </c>
    </row>
    <row r="439" spans="1:4" ht="12.75">
      <c r="A439">
        <f t="shared" si="27"/>
        <v>3.740000000000029</v>
      </c>
      <c r="B439">
        <f t="shared" si="24"/>
        <v>0.08357149219987083</v>
      </c>
      <c r="C439">
        <f t="shared" si="25"/>
        <v>0.033428596879948334</v>
      </c>
      <c r="D439" s="5">
        <f t="shared" si="26"/>
        <v>0.11700008907981915</v>
      </c>
    </row>
    <row r="440" spans="1:4" ht="12.75">
      <c r="A440">
        <f t="shared" si="27"/>
        <v>3.749166666666696</v>
      </c>
      <c r="B440">
        <f t="shared" si="24"/>
        <v>0.08750836632947022</v>
      </c>
      <c r="C440">
        <f t="shared" si="25"/>
        <v>0.03500334653178809</v>
      </c>
      <c r="D440" s="5">
        <f t="shared" si="26"/>
        <v>0.12251171286125831</v>
      </c>
    </row>
    <row r="441" spans="1:4" ht="12.75">
      <c r="A441">
        <f t="shared" si="27"/>
        <v>3.7583333333333626</v>
      </c>
      <c r="B441">
        <f t="shared" si="24"/>
        <v>0.09159990525266577</v>
      </c>
      <c r="C441">
        <f t="shared" si="25"/>
        <v>0.03663996210106631</v>
      </c>
      <c r="D441" s="5">
        <f t="shared" si="26"/>
        <v>0.12823986735373208</v>
      </c>
    </row>
    <row r="442" spans="1:4" ht="12.75">
      <c r="A442">
        <f t="shared" si="27"/>
        <v>3.7675000000000294</v>
      </c>
      <c r="B442">
        <f t="shared" si="24"/>
        <v>0.09585052622279197</v>
      </c>
      <c r="C442">
        <f t="shared" si="25"/>
        <v>0.03834021048911679</v>
      </c>
      <c r="D442" s="5">
        <f t="shared" si="26"/>
        <v>0.13419073671190876</v>
      </c>
    </row>
    <row r="443" spans="1:4" ht="12.75">
      <c r="A443">
        <f t="shared" si="27"/>
        <v>3.776666666666696</v>
      </c>
      <c r="B443">
        <f t="shared" si="24"/>
        <v>0.100264688148696</v>
      </c>
      <c r="C443">
        <f t="shared" si="25"/>
        <v>0.0401058752594784</v>
      </c>
      <c r="D443" s="5">
        <f t="shared" si="26"/>
        <v>0.14037056340817441</v>
      </c>
    </row>
    <row r="444" spans="1:4" ht="12.75">
      <c r="A444">
        <f t="shared" si="27"/>
        <v>3.785833333333363</v>
      </c>
      <c r="B444">
        <f t="shared" si="24"/>
        <v>0.10484688739627374</v>
      </c>
      <c r="C444">
        <f t="shared" si="25"/>
        <v>0.041938754958509496</v>
      </c>
      <c r="D444" s="5">
        <f t="shared" si="26"/>
        <v>0.14678564235478322</v>
      </c>
    </row>
    <row r="445" spans="1:4" ht="12.75">
      <c r="A445">
        <f t="shared" si="27"/>
        <v>3.7950000000000297</v>
      </c>
      <c r="B445">
        <f t="shared" si="24"/>
        <v>0.10960165333157307</v>
      </c>
      <c r="C445">
        <f t="shared" si="25"/>
        <v>0.04384066133262923</v>
      </c>
      <c r="D445" s="5">
        <f t="shared" si="26"/>
        <v>0.1534423146642023</v>
      </c>
    </row>
    <row r="446" spans="1:4" ht="12.75">
      <c r="A446">
        <f t="shared" si="27"/>
        <v>3.8041666666666965</v>
      </c>
      <c r="B446">
        <f t="shared" si="24"/>
        <v>0.11453354360275467</v>
      </c>
      <c r="C446">
        <f t="shared" si="25"/>
        <v>0.04581341744110187</v>
      </c>
      <c r="D446" s="5">
        <f t="shared" si="26"/>
        <v>0.16034696104385654</v>
      </c>
    </row>
    <row r="447" spans="1:4" ht="12.75">
      <c r="A447">
        <f t="shared" si="27"/>
        <v>3.813333333333363</v>
      </c>
      <c r="B447">
        <f t="shared" si="24"/>
        <v>0.11964713915870506</v>
      </c>
      <c r="C447">
        <f t="shared" si="25"/>
        <v>0.047858855663482025</v>
      </c>
      <c r="D447" s="5">
        <f t="shared" si="26"/>
        <v>0.1675059948221871</v>
      </c>
    </row>
    <row r="448" spans="1:4" ht="12.75">
      <c r="A448">
        <f t="shared" si="27"/>
        <v>3.82250000000003</v>
      </c>
      <c r="B448">
        <f t="shared" si="24"/>
        <v>0.12494703900262931</v>
      </c>
      <c r="C448">
        <f t="shared" si="25"/>
        <v>0.049978815601051725</v>
      </c>
      <c r="D448" s="5">
        <f t="shared" si="26"/>
        <v>0.17492585460368104</v>
      </c>
    </row>
    <row r="449" spans="1:4" ht="12.75">
      <c r="A449">
        <f t="shared" si="27"/>
        <v>3.8316666666666968</v>
      </c>
      <c r="B449">
        <f t="shared" si="24"/>
        <v>0.13043785467951224</v>
      </c>
      <c r="C449">
        <f t="shared" si="25"/>
        <v>0.0521751418718049</v>
      </c>
      <c r="D449" s="5">
        <f t="shared" si="26"/>
        <v>0.18261299655131713</v>
      </c>
    </row>
    <row r="450" spans="1:4" ht="12.75">
      <c r="A450">
        <f t="shared" si="27"/>
        <v>3.8408333333333635</v>
      </c>
      <c r="B450">
        <f t="shared" si="24"/>
        <v>0.13612420449692783</v>
      </c>
      <c r="C450">
        <f t="shared" si="25"/>
        <v>0.05444968179877113</v>
      </c>
      <c r="D450" s="5">
        <f t="shared" si="26"/>
        <v>0.19057388629569896</v>
      </c>
    </row>
    <row r="451" spans="1:4" ht="12.75">
      <c r="A451">
        <f t="shared" si="27"/>
        <v>3.8500000000000303</v>
      </c>
      <c r="B451">
        <f t="shared" si="24"/>
        <v>0.14201070747929376</v>
      </c>
      <c r="C451">
        <f t="shared" si="25"/>
        <v>0.056804282991717504</v>
      </c>
      <c r="D451" s="5">
        <f t="shared" si="26"/>
        <v>0.19881499047101125</v>
      </c>
    </row>
    <row r="452" spans="1:4" ht="12.75">
      <c r="A452">
        <f t="shared" si="27"/>
        <v>3.859166666666697</v>
      </c>
      <c r="B452">
        <f t="shared" si="24"/>
        <v>0.14810197705631184</v>
      </c>
      <c r="C452">
        <f t="shared" si="25"/>
        <v>0.05924079082252474</v>
      </c>
      <c r="D452" s="5">
        <f t="shared" si="26"/>
        <v>0.20734276787883657</v>
      </c>
    </row>
    <row r="453" spans="1:4" ht="12.75">
      <c r="A453">
        <f t="shared" si="27"/>
        <v>3.868333333333364</v>
      </c>
      <c r="B453">
        <f t="shared" si="24"/>
        <v>0.15440261448700965</v>
      </c>
      <c r="C453">
        <f t="shared" si="25"/>
        <v>0.06176104579480386</v>
      </c>
      <c r="D453" s="5">
        <f t="shared" si="26"/>
        <v>0.2161636602818135</v>
      </c>
    </row>
    <row r="454" spans="1:4" ht="12.75">
      <c r="A454">
        <f t="shared" si="27"/>
        <v>3.8775000000000306</v>
      </c>
      <c r="B454">
        <f t="shared" si="24"/>
        <v>0.16091720202148999</v>
      </c>
      <c r="C454">
        <f t="shared" si="25"/>
        <v>0.064366880808596</v>
      </c>
      <c r="D454" s="5">
        <f t="shared" si="26"/>
        <v>0.225284082830086</v>
      </c>
    </row>
    <row r="455" spans="1:4" ht="12.75">
      <c r="A455">
        <f t="shared" si="27"/>
        <v>3.8866666666666974</v>
      </c>
      <c r="B455">
        <f t="shared" si="24"/>
        <v>0.16765029580322177</v>
      </c>
      <c r="C455">
        <f t="shared" si="25"/>
        <v>0.0670601183212887</v>
      </c>
      <c r="D455" s="5">
        <f t="shared" si="26"/>
        <v>0.2347104141245105</v>
      </c>
    </row>
    <row r="456" spans="1:4" ht="12.75">
      <c r="A456">
        <f t="shared" si="27"/>
        <v>3.895833333333364</v>
      </c>
      <c r="B456">
        <f t="shared" si="24"/>
        <v>0.17460641851544417</v>
      </c>
      <c r="C456">
        <f t="shared" si="25"/>
        <v>0.06984256740617767</v>
      </c>
      <c r="D456" s="5">
        <f t="shared" si="26"/>
        <v>0.24444898592162184</v>
      </c>
    </row>
    <row r="457" spans="1:4" ht="12.75">
      <c r="A457">
        <f t="shared" si="27"/>
        <v>3.905000000000031</v>
      </c>
      <c r="B457">
        <f t="shared" si="24"/>
        <v>0.18179005177602583</v>
      </c>
      <c r="C457">
        <f t="shared" si="25"/>
        <v>0.07271602071041033</v>
      </c>
      <c r="D457" s="5">
        <f t="shared" si="26"/>
        <v>0.2545060724864362</v>
      </c>
    </row>
    <row r="458" spans="1:4" ht="12.75">
      <c r="A458">
        <f t="shared" si="27"/>
        <v>3.9141666666666977</v>
      </c>
      <c r="B458">
        <f t="shared" si="24"/>
        <v>0.18920562828590567</v>
      </c>
      <c r="C458">
        <f t="shared" si="25"/>
        <v>0.07568225131436228</v>
      </c>
      <c r="D458" s="5">
        <f t="shared" si="26"/>
        <v>0.26488787960026794</v>
      </c>
    </row>
    <row r="459" spans="1:4" ht="12.75">
      <c r="A459">
        <f t="shared" si="27"/>
        <v>3.9233333333333644</v>
      </c>
      <c r="B459">
        <f t="shared" si="24"/>
        <v>0.19685752373704668</v>
      </c>
      <c r="C459">
        <f t="shared" si="25"/>
        <v>0.07874300949481867</v>
      </c>
      <c r="D459" s="5">
        <f t="shared" si="26"/>
        <v>0.27560053323186534</v>
      </c>
    </row>
    <row r="460" spans="1:4" ht="12.75">
      <c r="A460">
        <f t="shared" si="27"/>
        <v>3.932500000000031</v>
      </c>
      <c r="B460">
        <f t="shared" si="24"/>
        <v>0.204750048486656</v>
      </c>
      <c r="C460">
        <f t="shared" si="25"/>
        <v>0.0819000193946624</v>
      </c>
      <c r="D460" s="5">
        <f t="shared" si="26"/>
        <v>0.2866500678813184</v>
      </c>
    </row>
    <row r="461" spans="1:4" ht="12.75">
      <c r="A461">
        <f t="shared" si="27"/>
        <v>3.941666666666698</v>
      </c>
      <c r="B461">
        <f t="shared" si="24"/>
        <v>0.21288743900526447</v>
      </c>
      <c r="C461">
        <f t="shared" si="25"/>
        <v>0.08515497560210579</v>
      </c>
      <c r="D461" s="5">
        <f t="shared" si="26"/>
        <v>0.29804241460737024</v>
      </c>
    </row>
    <row r="462" spans="1:4" ht="12.75">
      <c r="A462">
        <f t="shared" si="27"/>
        <v>3.9508333333333647</v>
      </c>
      <c r="B462">
        <f t="shared" si="24"/>
        <v>0.22127384910710557</v>
      </c>
      <c r="C462">
        <f t="shared" si="25"/>
        <v>0.08850953964284224</v>
      </c>
      <c r="D462" s="5">
        <f t="shared" si="26"/>
        <v>0.3097833887499478</v>
      </c>
    </row>
    <row r="463" spans="1:4" ht="12.75">
      <c r="A463">
        <f t="shared" si="27"/>
        <v>3.9600000000000315</v>
      </c>
      <c r="B463">
        <f t="shared" si="24"/>
        <v>0.22991334097210028</v>
      </c>
      <c r="C463">
        <f t="shared" si="25"/>
        <v>0.09196533638884012</v>
      </c>
      <c r="D463" s="5">
        <f t="shared" si="26"/>
        <v>0.3218786773609404</v>
      </c>
    </row>
    <row r="464" spans="1:4" ht="12.75">
      <c r="A464">
        <f t="shared" si="27"/>
        <v>3.9691666666666983</v>
      </c>
      <c r="B464">
        <f t="shared" si="24"/>
        <v>0.23880987596962153</v>
      </c>
      <c r="C464">
        <f t="shared" si="25"/>
        <v>0.09552395038784861</v>
      </c>
      <c r="D464" s="5">
        <f t="shared" si="26"/>
        <v>0.3343338263574701</v>
      </c>
    </row>
    <row r="465" spans="1:4" ht="12.75">
      <c r="A465">
        <f t="shared" si="27"/>
        <v>3.978333333333365</v>
      </c>
      <c r="B465">
        <f t="shared" si="24"/>
        <v>0.24796730529509312</v>
      </c>
      <c r="C465">
        <f t="shared" si="25"/>
        <v>0.09918692211803726</v>
      </c>
      <c r="D465" s="5">
        <f t="shared" si="26"/>
        <v>0.3471542274131304</v>
      </c>
    </row>
    <row r="466" spans="1:4" ht="12.75">
      <c r="A466">
        <f t="shared" si="27"/>
        <v>3.987500000000032</v>
      </c>
      <c r="B466">
        <f t="shared" si="24"/>
        <v>0.2573893604313577</v>
      </c>
      <c r="C466">
        <f t="shared" si="25"/>
        <v>0.10295574417254308</v>
      </c>
      <c r="D466" s="5">
        <f t="shared" si="26"/>
        <v>0.3603451046039008</v>
      </c>
    </row>
    <row r="467" spans="1:4" ht="12.75">
      <c r="A467">
        <f t="shared" si="27"/>
        <v>3.9966666666666986</v>
      </c>
      <c r="B467">
        <f t="shared" si="24"/>
        <v>0.2670796434476332</v>
      </c>
      <c r="C467">
        <f t="shared" si="25"/>
        <v>0.10683185737905328</v>
      </c>
      <c r="D467" s="5">
        <f t="shared" si="26"/>
        <v>0.37391150082668645</v>
      </c>
    </row>
    <row r="468" spans="1:4" ht="12.75">
      <c r="A468">
        <f t="shared" si="27"/>
        <v>4.005833333333365</v>
      </c>
      <c r="B468">
        <f t="shared" si="24"/>
        <v>0.2770416171497612</v>
      </c>
      <c r="C468">
        <f t="shared" si="25"/>
        <v>0.1108166468599045</v>
      </c>
      <c r="D468" s="5">
        <f t="shared" si="26"/>
        <v>0.3878582640096657</v>
      </c>
    </row>
    <row r="469" spans="1:4" ht="12.75">
      <c r="A469">
        <f t="shared" si="27"/>
        <v>4.015000000000032</v>
      </c>
      <c r="B469">
        <f t="shared" si="24"/>
        <v>0.2872785950963271</v>
      </c>
      <c r="C469">
        <f t="shared" si="25"/>
        <v>0.11491143803853084</v>
      </c>
      <c r="D469" s="5">
        <f t="shared" si="26"/>
        <v>0.4021900331348579</v>
      </c>
    </row>
    <row r="470" spans="1:4" ht="12.75">
      <c r="A470">
        <f t="shared" si="27"/>
        <v>4.024166666666698</v>
      </c>
      <c r="B470">
        <f t="shared" si="24"/>
        <v>0.2977937314961096</v>
      </c>
      <c r="C470">
        <f t="shared" si="25"/>
        <v>0.11911749259844384</v>
      </c>
      <c r="D470" s="5">
        <f t="shared" si="26"/>
        <v>0.41691122409455345</v>
      </c>
    </row>
    <row r="471" spans="1:4" ht="12.75">
      <c r="A471">
        <f t="shared" si="27"/>
        <v>4.033333333333364</v>
      </c>
      <c r="B471">
        <f t="shared" si="24"/>
        <v>0.30859001100317357</v>
      </c>
      <c r="C471">
        <f t="shared" si="25"/>
        <v>0.12343600440126944</v>
      </c>
      <c r="D471" s="5">
        <f t="shared" si="26"/>
        <v>0.432026015404443</v>
      </c>
    </row>
    <row r="472" spans="1:4" ht="12.75">
      <c r="A472">
        <f t="shared" si="27"/>
        <v>4.042500000000031</v>
      </c>
      <c r="B472">
        <f t="shared" si="24"/>
        <v>0.31967023842677733</v>
      </c>
      <c r="C472">
        <f t="shared" si="25"/>
        <v>0.12786809537071095</v>
      </c>
      <c r="D472" s="5">
        <f t="shared" si="26"/>
        <v>0.4475383337974883</v>
      </c>
    </row>
    <row r="473" spans="1:4" ht="12.75">
      <c r="A473">
        <f t="shared" si="27"/>
        <v>4.051666666666697</v>
      </c>
      <c r="B473">
        <f t="shared" si="24"/>
        <v>0.3310370283740982</v>
      </c>
      <c r="C473">
        <f t="shared" si="25"/>
        <v>0.13241481134963928</v>
      </c>
      <c r="D473" s="5">
        <f t="shared" si="26"/>
        <v>0.4634518397237375</v>
      </c>
    </row>
    <row r="474" spans="1:4" ht="12.75">
      <c r="A474">
        <f t="shared" si="27"/>
        <v>4.060833333333363</v>
      </c>
      <c r="B474">
        <f t="shared" si="24"/>
        <v>0.34269279484459636</v>
      </c>
      <c r="C474">
        <f t="shared" si="25"/>
        <v>0.13707711793783856</v>
      </c>
      <c r="D474" s="5">
        <f t="shared" si="26"/>
        <v>0.4797699127824349</v>
      </c>
    </row>
    <row r="475" spans="1:4" ht="12.75">
      <c r="A475">
        <f t="shared" si="27"/>
        <v>4.07000000000003</v>
      </c>
      <c r="B475">
        <f t="shared" si="24"/>
        <v>0.3546397407956318</v>
      </c>
      <c r="C475">
        <f t="shared" si="25"/>
        <v>0.14185589631825274</v>
      </c>
      <c r="D475" s="5">
        <f t="shared" si="26"/>
        <v>0.49649563711388456</v>
      </c>
    </row>
    <row r="476" spans="1:4" ht="12.75">
      <c r="A476">
        <f t="shared" si="27"/>
        <v>4.079166666666696</v>
      </c>
      <c r="B476">
        <f t="shared" si="24"/>
        <v>0.36687984769972015</v>
      </c>
      <c r="C476">
        <f t="shared" si="25"/>
        <v>0.14675193907988807</v>
      </c>
      <c r="D476" s="5">
        <f t="shared" si="26"/>
        <v>0.5136317867796082</v>
      </c>
    </row>
    <row r="477" spans="1:4" ht="12.75">
      <c r="A477">
        <f t="shared" si="27"/>
        <v>4.088333333333362</v>
      </c>
      <c r="B477">
        <f t="shared" si="24"/>
        <v>0.3794148651145525</v>
      </c>
      <c r="C477">
        <f t="shared" si="25"/>
        <v>0.15176594604582103</v>
      </c>
      <c r="D477" s="5">
        <f t="shared" si="26"/>
        <v>0.5311808111603735</v>
      </c>
    </row>
    <row r="478" spans="1:4" ht="12.75">
      <c r="A478">
        <f t="shared" si="27"/>
        <v>4.097500000000029</v>
      </c>
      <c r="B478">
        <f t="shared" si="24"/>
        <v>0.3922463002876153</v>
      </c>
      <c r="C478">
        <f t="shared" si="25"/>
        <v>0.15689852011504613</v>
      </c>
      <c r="D478" s="5">
        <f t="shared" si="26"/>
        <v>0.5491448204026614</v>
      </c>
    </row>
    <row r="479" spans="1:4" ht="12.75">
      <c r="A479">
        <f t="shared" si="27"/>
        <v>4.106666666666695</v>
      </c>
      <c r="B479">
        <f t="shared" si="24"/>
        <v>0.40537540781791875</v>
      </c>
      <c r="C479">
        <f t="shared" si="25"/>
        <v>0.1621501631271675</v>
      </c>
      <c r="D479" s="5">
        <f t="shared" si="26"/>
        <v>0.5675255709450863</v>
      </c>
    </row>
    <row r="480" spans="1:4" ht="12.75">
      <c r="A480">
        <f t="shared" si="27"/>
        <v>4.115833333333361</v>
      </c>
      <c r="B480">
        <f aca="true" t="shared" si="28" ref="B480:B543">1/$B$25*EXP(-((A480-$B$24)^2/2/$B$25^2))</f>
        <v>0.41880317939798245</v>
      </c>
      <c r="C480">
        <f aca="true" t="shared" si="29" ref="C480:C543">0.4/$C$25*EXP(-((A480-$C$24)^2/2/$C$25^2))</f>
        <v>0.16752127175919299</v>
      </c>
      <c r="D480" s="5">
        <f aca="true" t="shared" si="30" ref="D480:D543">B480+C480</f>
        <v>0.5863244511571755</v>
      </c>
    </row>
    <row r="481" spans="1:4" ht="12.75">
      <c r="A481">
        <f aca="true" t="shared" si="31" ref="A481:A544">A480+$B$28</f>
        <v>4.1250000000000275</v>
      </c>
      <c r="B481">
        <f t="shared" si="28"/>
        <v>0.43253033365981625</v>
      </c>
      <c r="C481">
        <f t="shared" si="29"/>
        <v>0.17301213346392652</v>
      </c>
      <c r="D481" s="5">
        <f t="shared" si="30"/>
        <v>0.6055424671237428</v>
      </c>
    </row>
    <row r="482" spans="1:4" ht="12.75">
      <c r="A482">
        <f t="shared" si="31"/>
        <v>4.134166666666694</v>
      </c>
      <c r="B482">
        <f t="shared" si="28"/>
        <v>0.4465573061491894</v>
      </c>
      <c r="C482">
        <f t="shared" si="29"/>
        <v>0.1786229224596758</v>
      </c>
      <c r="D482" s="5">
        <f t="shared" si="30"/>
        <v>0.6251802286088652</v>
      </c>
    </row>
    <row r="483" spans="1:4" ht="12.75">
      <c r="A483">
        <f t="shared" si="31"/>
        <v>4.14333333333336</v>
      </c>
      <c r="B483">
        <f t="shared" si="28"/>
        <v>0.4608842394529793</v>
      </c>
      <c r="C483">
        <f t="shared" si="29"/>
        <v>0.18435369578119173</v>
      </c>
      <c r="D483" s="5">
        <f t="shared" si="30"/>
        <v>0.6452379352341711</v>
      </c>
    </row>
    <row r="484" spans="1:4" ht="12.75">
      <c r="A484">
        <f t="shared" si="31"/>
        <v>4.1525000000000265</v>
      </c>
      <c r="B484">
        <f t="shared" si="28"/>
        <v>0.47551097350484417</v>
      </c>
      <c r="C484">
        <f t="shared" si="29"/>
        <v>0.19020438940193768</v>
      </c>
      <c r="D484" s="5">
        <f t="shared" si="30"/>
        <v>0.6657153629067818</v>
      </c>
    </row>
    <row r="485" spans="1:4" ht="12.75">
      <c r="A485">
        <f t="shared" si="31"/>
        <v>4.161666666666693</v>
      </c>
      <c r="B485">
        <f t="shared" si="28"/>
        <v>0.4904370360948597</v>
      </c>
      <c r="C485">
        <f t="shared" si="29"/>
        <v>0.1961748144379439</v>
      </c>
      <c r="D485" s="5">
        <f t="shared" si="30"/>
        <v>0.6866118505328036</v>
      </c>
    </row>
    <row r="486" spans="1:4" ht="12.75">
      <c r="A486">
        <f t="shared" si="31"/>
        <v>4.170833333333359</v>
      </c>
      <c r="B486">
        <f t="shared" si="28"/>
        <v>0.5056616336091002</v>
      </c>
      <c r="C486">
        <f t="shared" si="29"/>
        <v>0.20226465344364009</v>
      </c>
      <c r="D486" s="5">
        <f t="shared" si="30"/>
        <v>0.7079262870527403</v>
      </c>
    </row>
    <row r="487" spans="1:4" ht="12.75">
      <c r="A487">
        <f t="shared" si="31"/>
        <v>4.1800000000000255</v>
      </c>
      <c r="B487">
        <f t="shared" si="28"/>
        <v>0.5211836420254219</v>
      </c>
      <c r="C487">
        <f t="shared" si="29"/>
        <v>0.20847345681016877</v>
      </c>
      <c r="D487" s="5">
        <f t="shared" si="30"/>
        <v>0.7296570988355906</v>
      </c>
    </row>
    <row r="488" spans="1:4" ht="12.75">
      <c r="A488">
        <f t="shared" si="31"/>
        <v>4.189166666666692</v>
      </c>
      <c r="B488">
        <f t="shared" si="28"/>
        <v>0.5370015981919265</v>
      </c>
      <c r="C488">
        <f t="shared" si="29"/>
        <v>0.21480063927677062</v>
      </c>
      <c r="D488" s="5">
        <f t="shared" si="30"/>
        <v>0.7518022374686971</v>
      </c>
    </row>
    <row r="489" spans="1:4" ht="12.75">
      <c r="A489">
        <f t="shared" si="31"/>
        <v>4.198333333333358</v>
      </c>
      <c r="B489">
        <f t="shared" si="28"/>
        <v>0.5531136914147311</v>
      </c>
      <c r="C489">
        <f t="shared" si="29"/>
        <v>0.22124547656589244</v>
      </c>
      <c r="D489" s="5">
        <f t="shared" si="30"/>
        <v>0.7743591679806235</v>
      </c>
    </row>
    <row r="490" spans="1:4" ht="12.75">
      <c r="A490">
        <f t="shared" si="31"/>
        <v>4.207500000000024</v>
      </c>
      <c r="B490">
        <f t="shared" si="28"/>
        <v>0.569517755381754</v>
      </c>
      <c r="C490">
        <f t="shared" si="29"/>
        <v>0.2278071021527016</v>
      </c>
      <c r="D490" s="5">
        <f t="shared" si="30"/>
        <v>0.7973248575344556</v>
      </c>
    </row>
    <row r="491" spans="1:4" ht="12.75">
      <c r="A491">
        <f t="shared" si="31"/>
        <v>4.216666666666691</v>
      </c>
      <c r="B491">
        <f t="shared" si="28"/>
        <v>0.5862112604492417</v>
      </c>
      <c r="C491">
        <f t="shared" si="29"/>
        <v>0.23448450417969668</v>
      </c>
      <c r="D491" s="5">
        <f t="shared" si="30"/>
        <v>0.8206957646289383</v>
      </c>
    </row>
    <row r="492" spans="1:4" ht="12.75">
      <c r="A492">
        <f t="shared" si="31"/>
        <v>4.225833333333357</v>
      </c>
      <c r="B492">
        <f t="shared" si="28"/>
        <v>0.6031913063176995</v>
      </c>
      <c r="C492">
        <f t="shared" si="29"/>
        <v>0.2412765225270798</v>
      </c>
      <c r="D492" s="5">
        <f t="shared" si="30"/>
        <v>0.8444678288447792</v>
      </c>
    </row>
    <row r="493" spans="1:4" ht="12.75">
      <c r="A493">
        <f t="shared" si="31"/>
        <v>4.235000000000023</v>
      </c>
      <c r="B493">
        <f t="shared" si="28"/>
        <v>0.6204546151237549</v>
      </c>
      <c r="C493">
        <f t="shared" si="29"/>
        <v>0.24818184604950197</v>
      </c>
      <c r="D493" s="5">
        <f t="shared" si="30"/>
        <v>0.8686364611732569</v>
      </c>
    </row>
    <row r="494" spans="1:4" ht="12.75">
      <c r="A494">
        <f t="shared" si="31"/>
        <v>4.24416666666669</v>
      </c>
      <c r="B494">
        <f t="shared" si="28"/>
        <v>0.6379975249742734</v>
      </c>
      <c r="C494">
        <f t="shared" si="29"/>
        <v>0.2551990099897094</v>
      </c>
      <c r="D494" s="5">
        <f t="shared" si="30"/>
        <v>0.8931965349639828</v>
      </c>
    </row>
    <row r="495" spans="1:4" ht="12.75">
      <c r="A495">
        <f t="shared" si="31"/>
        <v>4.253333333333356</v>
      </c>
      <c r="B495">
        <f t="shared" si="28"/>
        <v>0.6558159839487583</v>
      </c>
      <c r="C495">
        <f t="shared" si="29"/>
        <v>0.2623263935795033</v>
      </c>
      <c r="D495" s="5">
        <f t="shared" si="30"/>
        <v>0.9181423775282616</v>
      </c>
    </row>
    <row r="496" spans="1:4" ht="12.75">
      <c r="A496">
        <f t="shared" si="31"/>
        <v>4.262500000000022</v>
      </c>
      <c r="B496">
        <f t="shared" si="28"/>
        <v>0.6739055445956948</v>
      </c>
      <c r="C496">
        <f t="shared" si="29"/>
        <v>0.26956221783827794</v>
      </c>
      <c r="D496" s="5">
        <f t="shared" si="30"/>
        <v>0.9434677624339728</v>
      </c>
    </row>
    <row r="497" spans="1:4" ht="12.75">
      <c r="A497">
        <f t="shared" si="31"/>
        <v>4.271666666666689</v>
      </c>
      <c r="B497">
        <f t="shared" si="28"/>
        <v>0.6922613589480555</v>
      </c>
      <c r="C497">
        <f t="shared" si="29"/>
        <v>0.27690454357922223</v>
      </c>
      <c r="D497" s="5">
        <f t="shared" si="30"/>
        <v>0.9691659025272777</v>
      </c>
    </row>
    <row r="498" spans="1:4" ht="12.75">
      <c r="A498">
        <f t="shared" si="31"/>
        <v>4.280833333333355</v>
      </c>
      <c r="B498">
        <f t="shared" si="28"/>
        <v>0.7108781740826516</v>
      </c>
      <c r="C498">
        <f t="shared" si="29"/>
        <v>0.2843512696330607</v>
      </c>
      <c r="D498" s="5">
        <f t="shared" si="30"/>
        <v>0.9952294437157123</v>
      </c>
    </row>
    <row r="499" spans="1:4" ht="12.75">
      <c r="A499">
        <f t="shared" si="31"/>
        <v>4.290000000000021</v>
      </c>
      <c r="B499">
        <f t="shared" si="28"/>
        <v>0.7297503282474026</v>
      </c>
      <c r="C499">
        <f t="shared" si="29"/>
        <v>0.29190013129896103</v>
      </c>
      <c r="D499" s="5">
        <f t="shared" si="30"/>
        <v>1.0216504595463636</v>
      </c>
    </row>
    <row r="500" spans="1:4" ht="12.75">
      <c r="A500">
        <f t="shared" si="31"/>
        <v>4.299166666666688</v>
      </c>
      <c r="B500">
        <f t="shared" si="28"/>
        <v>0.748871747579905</v>
      </c>
      <c r="C500">
        <f t="shared" si="29"/>
        <v>0.299548699031962</v>
      </c>
      <c r="D500" s="5">
        <f t="shared" si="30"/>
        <v>1.0484204466118672</v>
      </c>
    </row>
    <row r="501" spans="1:4" ht="12.75">
      <c r="A501">
        <f t="shared" si="31"/>
        <v>4.308333333333354</v>
      </c>
      <c r="B501">
        <f t="shared" si="28"/>
        <v>0.7682359434399013</v>
      </c>
      <c r="C501">
        <f t="shared" si="29"/>
        <v>0.30729437737596055</v>
      </c>
      <c r="D501" s="5">
        <f t="shared" si="30"/>
        <v>1.075530320815862</v>
      </c>
    </row>
    <row r="502" spans="1:4" ht="12.75">
      <c r="A502">
        <f t="shared" si="31"/>
        <v>4.31750000000002</v>
      </c>
      <c r="B502">
        <f t="shared" si="28"/>
        <v>0.7878360103773938</v>
      </c>
      <c r="C502">
        <f t="shared" si="29"/>
        <v>0.31513440415095756</v>
      </c>
      <c r="D502" s="5">
        <f t="shared" si="30"/>
        <v>1.1029704145283514</v>
      </c>
    </row>
    <row r="503" spans="1:4" ht="12.75">
      <c r="A503">
        <f t="shared" si="31"/>
        <v>4.326666666666687</v>
      </c>
      <c r="B503">
        <f t="shared" si="28"/>
        <v>0.8076646247572054</v>
      </c>
      <c r="C503">
        <f t="shared" si="29"/>
        <v>0.3230658499028822</v>
      </c>
      <c r="D503" s="5">
        <f t="shared" si="30"/>
        <v>1.1307304746600875</v>
      </c>
    </row>
    <row r="504" spans="1:4" ht="12.75">
      <c r="A504">
        <f t="shared" si="31"/>
        <v>4.335833333333353</v>
      </c>
      <c r="B504">
        <f t="shared" si="28"/>
        <v>0.8277140440597665</v>
      </c>
      <c r="C504">
        <f t="shared" si="29"/>
        <v>0.3310856176239066</v>
      </c>
      <c r="D504" s="5">
        <f t="shared" si="30"/>
        <v>1.158799661683673</v>
      </c>
    </row>
    <row r="505" spans="1:4" ht="12.75">
      <c r="A505">
        <f t="shared" si="31"/>
        <v>4.345000000000019</v>
      </c>
      <c r="B505">
        <f t="shared" si="28"/>
        <v>0.8479761068768058</v>
      </c>
      <c r="C505">
        <f t="shared" si="29"/>
        <v>0.33919044275072235</v>
      </c>
      <c r="D505" s="5">
        <f t="shared" si="30"/>
        <v>1.187166549627528</v>
      </c>
    </row>
    <row r="506" spans="1:4" ht="12.75">
      <c r="A506">
        <f t="shared" si="31"/>
        <v>4.354166666666686</v>
      </c>
      <c r="B506">
        <f t="shared" si="28"/>
        <v>0.8684422336194414</v>
      </c>
      <c r="C506">
        <f t="shared" si="29"/>
        <v>0.34737689344777656</v>
      </c>
      <c r="D506" s="5">
        <f t="shared" si="30"/>
        <v>1.2158191270672178</v>
      </c>
    </row>
    <row r="507" spans="1:4" ht="12.75">
      <c r="A507">
        <f t="shared" si="31"/>
        <v>4.363333333333352</v>
      </c>
      <c r="B507">
        <f t="shared" si="28"/>
        <v>0.889103427954906</v>
      </c>
      <c r="C507">
        <f t="shared" si="29"/>
        <v>0.35564137118196243</v>
      </c>
      <c r="D507" s="5">
        <f t="shared" si="30"/>
        <v>1.2447447991368685</v>
      </c>
    </row>
    <row r="508" spans="1:4" ht="12.75">
      <c r="A508">
        <f t="shared" si="31"/>
        <v>4.372500000000018</v>
      </c>
      <c r="B508">
        <f t="shared" si="28"/>
        <v>0.9099502789868111</v>
      </c>
      <c r="C508">
        <f t="shared" si="29"/>
        <v>0.3639801115947245</v>
      </c>
      <c r="D508" s="5">
        <f t="shared" si="30"/>
        <v>1.2739303905815356</v>
      </c>
    </row>
    <row r="509" spans="1:4" ht="12.75">
      <c r="A509">
        <f t="shared" si="31"/>
        <v>4.381666666666685</v>
      </c>
      <c r="B509">
        <f t="shared" si="28"/>
        <v>0.9309729641924429</v>
      </c>
      <c r="C509">
        <f t="shared" si="29"/>
        <v>0.3723891856769772</v>
      </c>
      <c r="D509" s="5">
        <f t="shared" si="30"/>
        <v>1.3033621498694201</v>
      </c>
    </row>
    <row r="510" spans="1:4" ht="12.75">
      <c r="A510">
        <f t="shared" si="31"/>
        <v>4.390833333333351</v>
      </c>
      <c r="B510">
        <f t="shared" si="28"/>
        <v>0.9521612531291054</v>
      </c>
      <c r="C510">
        <f t="shared" si="29"/>
        <v>0.3808645012516422</v>
      </c>
      <c r="D510" s="5">
        <f t="shared" si="30"/>
        <v>1.3330257543807476</v>
      </c>
    </row>
    <row r="511" spans="1:4" ht="12.75">
      <c r="A511">
        <f t="shared" si="31"/>
        <v>4.400000000000017</v>
      </c>
      <c r="B511">
        <f t="shared" si="28"/>
        <v>0.9735045119199836</v>
      </c>
      <c r="C511">
        <f t="shared" si="29"/>
        <v>0.38940180476799346</v>
      </c>
      <c r="D511" s="5">
        <f t="shared" si="30"/>
        <v>1.362906316687977</v>
      </c>
    </row>
    <row r="512" spans="1:4" ht="12.75">
      <c r="A512">
        <f t="shared" si="31"/>
        <v>4.4091666666666836</v>
      </c>
      <c r="B512">
        <f t="shared" si="28"/>
        <v>0.9949917085283813</v>
      </c>
      <c r="C512">
        <f t="shared" si="29"/>
        <v>0.3979966834113525</v>
      </c>
      <c r="D512" s="5">
        <f t="shared" si="30"/>
        <v>1.392988391939734</v>
      </c>
    </row>
    <row r="513" spans="1:4" ht="12.75">
      <c r="A513">
        <f t="shared" si="31"/>
        <v>4.41833333333335</v>
      </c>
      <c r="B513">
        <f t="shared" si="28"/>
        <v>1.0166114188275241</v>
      </c>
      <c r="C513">
        <f t="shared" si="29"/>
        <v>0.4066445675310097</v>
      </c>
      <c r="D513" s="5">
        <f t="shared" si="30"/>
        <v>1.423255986358534</v>
      </c>
    </row>
    <row r="514" spans="1:4" ht="12.75">
      <c r="A514">
        <f t="shared" si="31"/>
        <v>4.427500000000016</v>
      </c>
      <c r="B514">
        <f t="shared" si="28"/>
        <v>1.0383518334713828</v>
      </c>
      <c r="C514">
        <f t="shared" si="29"/>
        <v>0.41534073338855315</v>
      </c>
      <c r="D514" s="5">
        <f t="shared" si="30"/>
        <v>1.453692566859936</v>
      </c>
    </row>
    <row r="515" spans="1:4" ht="12.75">
      <c r="A515">
        <f t="shared" si="31"/>
        <v>4.4366666666666825</v>
      </c>
      <c r="B515">
        <f t="shared" si="28"/>
        <v>1.0602007655701913</v>
      </c>
      <c r="C515">
        <f t="shared" si="29"/>
        <v>0.4240803062280765</v>
      </c>
      <c r="D515" s="5">
        <f t="shared" si="30"/>
        <v>1.4842810717982677</v>
      </c>
    </row>
    <row r="516" spans="1:4" ht="12.75">
      <c r="A516">
        <f t="shared" si="31"/>
        <v>4.445833333333349</v>
      </c>
      <c r="B516">
        <f t="shared" si="28"/>
        <v>1.0821456591725003</v>
      </c>
      <c r="C516">
        <f t="shared" si="29"/>
        <v>0.43285826366900015</v>
      </c>
      <c r="D516" s="5">
        <f t="shared" si="30"/>
        <v>1.5150039228415004</v>
      </c>
    </row>
    <row r="517" spans="1:4" ht="12.75">
      <c r="A517">
        <f t="shared" si="31"/>
        <v>4.455000000000015</v>
      </c>
      <c r="B517">
        <f t="shared" si="28"/>
        <v>1.1041735985537302</v>
      </c>
      <c r="C517">
        <f t="shared" si="29"/>
        <v>0.4416694394214921</v>
      </c>
      <c r="D517" s="5">
        <f t="shared" si="30"/>
        <v>1.5458430379752224</v>
      </c>
    </row>
    <row r="518" spans="1:4" ht="12.75">
      <c r="A518">
        <f t="shared" si="31"/>
        <v>4.4641666666666815</v>
      </c>
      <c r="B518">
        <f t="shared" si="28"/>
        <v>1.1262713183092692</v>
      </c>
      <c r="C518">
        <f t="shared" si="29"/>
        <v>0.4505085273237077</v>
      </c>
      <c r="D518" s="5">
        <f t="shared" si="30"/>
        <v>1.576779845632977</v>
      </c>
    </row>
    <row r="519" spans="1:4" ht="12.75">
      <c r="A519">
        <f t="shared" si="31"/>
        <v>4.473333333333348</v>
      </c>
      <c r="B519">
        <f t="shared" si="28"/>
        <v>1.14842521424821</v>
      </c>
      <c r="C519">
        <f t="shared" si="29"/>
        <v>0.45937008569928406</v>
      </c>
      <c r="D519" s="5">
        <f t="shared" si="30"/>
        <v>1.6077952999474943</v>
      </c>
    </row>
    <row r="520" spans="1:4" ht="12.75">
      <c r="A520">
        <f t="shared" si="31"/>
        <v>4.482500000000014</v>
      </c>
      <c r="B520">
        <f t="shared" si="28"/>
        <v>1.170621355081837</v>
      </c>
      <c r="C520">
        <f t="shared" si="29"/>
        <v>0.4682485420327348</v>
      </c>
      <c r="D520" s="5">
        <f t="shared" si="30"/>
        <v>1.6388698971145716</v>
      </c>
    </row>
    <row r="521" spans="1:4" ht="12.75">
      <c r="A521">
        <f t="shared" si="31"/>
        <v>4.4916666666666805</v>
      </c>
      <c r="B521">
        <f t="shared" si="28"/>
        <v>1.1928454948989664</v>
      </c>
      <c r="C521">
        <f t="shared" si="29"/>
        <v>0.47713819795958656</v>
      </c>
      <c r="D521" s="5">
        <f t="shared" si="30"/>
        <v>1.669983692858553</v>
      </c>
    </row>
    <row r="522" spans="1:4" ht="12.75">
      <c r="A522">
        <f t="shared" si="31"/>
        <v>4.500833333333347</v>
      </c>
      <c r="B522">
        <f t="shared" si="28"/>
        <v>1.2150830864182207</v>
      </c>
      <c r="C522">
        <f t="shared" si="29"/>
        <v>0.4860332345672883</v>
      </c>
      <c r="D522" s="5">
        <f t="shared" si="30"/>
        <v>1.7011163209855091</v>
      </c>
    </row>
    <row r="523" spans="1:4" ht="12.75">
      <c r="A523">
        <f t="shared" si="31"/>
        <v>4.510000000000013</v>
      </c>
      <c r="B523">
        <f t="shared" si="28"/>
        <v>1.2373192950052767</v>
      </c>
      <c r="C523">
        <f t="shared" si="29"/>
        <v>0.4949277180021107</v>
      </c>
      <c r="D523" s="5">
        <f t="shared" si="30"/>
        <v>1.7322470130073875</v>
      </c>
    </row>
    <row r="524" spans="1:4" ht="12.75">
      <c r="A524">
        <f t="shared" si="31"/>
        <v>4.519166666666679</v>
      </c>
      <c r="B524">
        <f t="shared" si="28"/>
        <v>1.2595390134410815</v>
      </c>
      <c r="C524">
        <f t="shared" si="29"/>
        <v>0.5038156053764327</v>
      </c>
      <c r="D524" s="5">
        <f t="shared" si="30"/>
        <v>1.7633546188175142</v>
      </c>
    </row>
    <row r="525" spans="1:4" ht="12.75">
      <c r="A525">
        <f t="shared" si="31"/>
        <v>4.528333333333346</v>
      </c>
      <c r="B525">
        <f t="shared" si="28"/>
        <v>1.2817268774249888</v>
      </c>
      <c r="C525">
        <f t="shared" si="29"/>
        <v>0.5126907509699955</v>
      </c>
      <c r="D525" s="5">
        <f t="shared" si="30"/>
        <v>1.7944176283949842</v>
      </c>
    </row>
    <row r="526" spans="1:4" ht="12.75">
      <c r="A526">
        <f t="shared" si="31"/>
        <v>4.537500000000012</v>
      </c>
      <c r="B526">
        <f t="shared" si="28"/>
        <v>1.30386728179472</v>
      </c>
      <c r="C526">
        <f t="shared" si="29"/>
        <v>0.521546912717888</v>
      </c>
      <c r="D526" s="5">
        <f t="shared" si="30"/>
        <v>1.825414194512608</v>
      </c>
    </row>
    <row r="527" spans="1:4" ht="12.75">
      <c r="A527">
        <f t="shared" si="31"/>
        <v>4.546666666666678</v>
      </c>
      <c r="B527">
        <f t="shared" si="28"/>
        <v>1.3259443974430327</v>
      </c>
      <c r="C527">
        <f t="shared" si="29"/>
        <v>0.5303777589772131</v>
      </c>
      <c r="D527" s="5">
        <f t="shared" si="30"/>
        <v>1.8563221564202457</v>
      </c>
    </row>
    <row r="528" spans="1:4" ht="12.75">
      <c r="A528">
        <f t="shared" si="31"/>
        <v>4.555833333333345</v>
      </c>
      <c r="B528">
        <f t="shared" si="28"/>
        <v>1.3479421889089642</v>
      </c>
      <c r="C528">
        <f t="shared" si="29"/>
        <v>0.5391768755635857</v>
      </c>
      <c r="D528" s="5">
        <f t="shared" si="30"/>
        <v>1.88711906447255</v>
      </c>
    </row>
    <row r="529" spans="1:4" ht="12.75">
      <c r="A529">
        <f t="shared" si="31"/>
        <v>4.565000000000011</v>
      </c>
      <c r="B529">
        <f t="shared" si="28"/>
        <v>1.3698444326195325</v>
      </c>
      <c r="C529">
        <f t="shared" si="29"/>
        <v>0.547937773047813</v>
      </c>
      <c r="D529" s="5">
        <f t="shared" si="30"/>
        <v>1.9177822056673455</v>
      </c>
    </row>
    <row r="530" spans="1:4" ht="12.75">
      <c r="A530">
        <f t="shared" si="31"/>
        <v>4.574166666666677</v>
      </c>
      <c r="B530">
        <f t="shared" si="28"/>
        <v>1.3916347357558205</v>
      </c>
      <c r="C530">
        <f t="shared" si="29"/>
        <v>0.5566538943023283</v>
      </c>
      <c r="D530" s="5">
        <f t="shared" si="30"/>
        <v>1.9482886300581488</v>
      </c>
    </row>
    <row r="531" spans="1:4" ht="12.75">
      <c r="A531">
        <f t="shared" si="31"/>
        <v>4.583333333333344</v>
      </c>
      <c r="B531">
        <f t="shared" si="28"/>
        <v>1.4132965557154569</v>
      </c>
      <c r="C531">
        <f t="shared" si="29"/>
        <v>0.5653186222861828</v>
      </c>
      <c r="D531" s="5">
        <f t="shared" si="30"/>
        <v>1.9786151780016397</v>
      </c>
    </row>
    <row r="532" spans="1:4" ht="12.75">
      <c r="A532">
        <f t="shared" si="31"/>
        <v>4.59250000000001</v>
      </c>
      <c r="B532">
        <f t="shared" si="28"/>
        <v>1.4348132201416262</v>
      </c>
      <c r="C532">
        <f t="shared" si="29"/>
        <v>0.5739252880566504</v>
      </c>
      <c r="D532" s="5">
        <f t="shared" si="30"/>
        <v>2.0087385081982765</v>
      </c>
    </row>
    <row r="533" spans="1:4" ht="12.75">
      <c r="A533">
        <f t="shared" si="31"/>
        <v>4.601666666666676</v>
      </c>
      <c r="B533">
        <f t="shared" si="28"/>
        <v>1.4561679474869216</v>
      </c>
      <c r="C533">
        <f t="shared" si="29"/>
        <v>0.5824671789947686</v>
      </c>
      <c r="D533" s="5">
        <f t="shared" si="30"/>
        <v>2.03863512648169</v>
      </c>
    </row>
    <row r="534" spans="1:4" ht="12.75">
      <c r="A534">
        <f t="shared" si="31"/>
        <v>4.610833333333343</v>
      </c>
      <c r="B534">
        <f t="shared" si="28"/>
        <v>1.4773438680785895</v>
      </c>
      <c r="C534">
        <f t="shared" si="29"/>
        <v>0.5909375472314359</v>
      </c>
      <c r="D534" s="5">
        <f t="shared" si="30"/>
        <v>2.0682814153100253</v>
      </c>
    </row>
    <row r="535" spans="1:4" ht="12.75">
      <c r="A535">
        <f t="shared" si="31"/>
        <v>4.620000000000009</v>
      </c>
      <c r="B535">
        <f t="shared" si="28"/>
        <v>1.498324045650006</v>
      </c>
      <c r="C535">
        <f t="shared" si="29"/>
        <v>0.5993296182600024</v>
      </c>
      <c r="D535" s="5">
        <f t="shared" si="30"/>
        <v>2.0976536639100085</v>
      </c>
    </row>
    <row r="536" spans="1:4" ht="12.75">
      <c r="A536">
        <f t="shared" si="31"/>
        <v>4.629166666666675</v>
      </c>
      <c r="B536">
        <f t="shared" si="28"/>
        <v>1.519091499301598</v>
      </c>
      <c r="C536">
        <f t="shared" si="29"/>
        <v>0.6076365997206392</v>
      </c>
      <c r="D536" s="5">
        <f t="shared" si="30"/>
        <v>2.1267280990222375</v>
      </c>
    </row>
    <row r="537" spans="1:4" ht="12.75">
      <c r="A537">
        <f t="shared" si="31"/>
        <v>4.638333333333342</v>
      </c>
      <c r="B537">
        <f t="shared" si="28"/>
        <v>1.539629225852859</v>
      </c>
      <c r="C537">
        <f t="shared" si="29"/>
        <v>0.6158516903411436</v>
      </c>
      <c r="D537" s="5">
        <f t="shared" si="30"/>
        <v>2.1554809161940027</v>
      </c>
    </row>
    <row r="538" spans="1:4" ht="12.75">
      <c r="A538">
        <f t="shared" si="31"/>
        <v>4.647500000000008</v>
      </c>
      <c r="B538">
        <f t="shared" si="28"/>
        <v>1.559920222545632</v>
      </c>
      <c r="C538">
        <f t="shared" si="29"/>
        <v>0.6239680890182528</v>
      </c>
      <c r="D538" s="5">
        <f t="shared" si="30"/>
        <v>2.1838883115638845</v>
      </c>
    </row>
    <row r="539" spans="1:4" ht="12.75">
      <c r="A539">
        <f t="shared" si="31"/>
        <v>4.656666666666674</v>
      </c>
      <c r="B539">
        <f t="shared" si="28"/>
        <v>1.5799475100574454</v>
      </c>
      <c r="C539">
        <f t="shared" si="29"/>
        <v>0.6319790040229782</v>
      </c>
      <c r="D539" s="5">
        <f t="shared" si="30"/>
        <v>2.2119265140804236</v>
      </c>
    </row>
    <row r="540" spans="1:4" ht="12.75">
      <c r="A540">
        <f t="shared" si="31"/>
        <v>4.665833333333341</v>
      </c>
      <c r="B540">
        <f t="shared" si="28"/>
        <v>1.5996941557823854</v>
      </c>
      <c r="C540">
        <f t="shared" si="29"/>
        <v>0.6398776623129542</v>
      </c>
      <c r="D540" s="5">
        <f t="shared" si="30"/>
        <v>2.2395718180953397</v>
      </c>
    </row>
    <row r="541" spans="1:4" ht="12.75">
      <c r="A541">
        <f t="shared" si="31"/>
        <v>4.675000000000007</v>
      </c>
      <c r="B541">
        <f t="shared" si="28"/>
        <v>1.6191432973357884</v>
      </c>
      <c r="C541">
        <f t="shared" si="29"/>
        <v>0.6476573189343154</v>
      </c>
      <c r="D541" s="5">
        <f t="shared" si="30"/>
        <v>2.2668006162701038</v>
      </c>
    </row>
    <row r="542" spans="1:4" ht="12.75">
      <c r="A542">
        <f t="shared" si="31"/>
        <v>4.684166666666673</v>
      </c>
      <c r="B542">
        <f t="shared" si="28"/>
        <v>1.6382781662379395</v>
      </c>
      <c r="C542">
        <f t="shared" si="29"/>
        <v>0.6553112664951759</v>
      </c>
      <c r="D542" s="5">
        <f t="shared" si="30"/>
        <v>2.2935894327331154</v>
      </c>
    </row>
    <row r="543" spans="1:4" ht="12.75">
      <c r="A543">
        <f t="shared" si="31"/>
        <v>4.69333333333334</v>
      </c>
      <c r="B543">
        <f t="shared" si="28"/>
        <v>1.6570821117309733</v>
      </c>
      <c r="C543">
        <f t="shared" si="29"/>
        <v>0.6628328446923893</v>
      </c>
      <c r="D543" s="5">
        <f t="shared" si="30"/>
        <v>2.3199149564233625</v>
      </c>
    </row>
    <row r="544" spans="1:4" ht="12.75">
      <c r="A544">
        <f t="shared" si="31"/>
        <v>4.702500000000006</v>
      </c>
      <c r="B544">
        <f aca="true" t="shared" si="32" ref="B544:B607">1/$B$25*EXP(-((A544-$B$24)^2/2/$B$25^2))</f>
        <v>1.675538624682289</v>
      </c>
      <c r="C544">
        <f aca="true" t="shared" si="33" ref="C544:C607">0.4/$C$25*EXP(-((A544-$C$24)^2/2/$C$25^2))</f>
        <v>0.6702154498729156</v>
      </c>
      <c r="D544" s="5">
        <f aca="true" t="shared" si="34" ref="D544:D607">B544+C544</f>
        <v>2.3457540745552046</v>
      </c>
    </row>
    <row r="545" spans="1:4" ht="12.75">
      <c r="A545">
        <f aca="true" t="shared" si="35" ref="A545:A608">A544+$B$28</f>
        <v>4.711666666666672</v>
      </c>
      <c r="B545">
        <f t="shared" si="32"/>
        <v>1.6936313615270315</v>
      </c>
      <c r="C545">
        <f t="shared" si="33"/>
        <v>0.6774525446108126</v>
      </c>
      <c r="D545" s="5">
        <f t="shared" si="34"/>
        <v>2.3710839061378444</v>
      </c>
    </row>
    <row r="546" spans="1:4" ht="12.75">
      <c r="A546">
        <f t="shared" si="35"/>
        <v>4.7208333333333385</v>
      </c>
      <c r="B546">
        <f t="shared" si="32"/>
        <v>1.7113441682015456</v>
      </c>
      <c r="C546">
        <f t="shared" si="33"/>
        <v>0.6845376672806183</v>
      </c>
      <c r="D546" s="5">
        <f t="shared" si="34"/>
        <v>2.3958818354821636</v>
      </c>
    </row>
    <row r="547" spans="1:4" ht="12.75">
      <c r="A547">
        <f t="shared" si="35"/>
        <v>4.730000000000005</v>
      </c>
      <c r="B547">
        <f t="shared" si="32"/>
        <v>1.728661104019181</v>
      </c>
      <c r="C547">
        <f t="shared" si="33"/>
        <v>0.6914644416076725</v>
      </c>
      <c r="D547" s="5">
        <f t="shared" si="34"/>
        <v>2.4201255456268536</v>
      </c>
    </row>
    <row r="548" spans="1:4" ht="12.75">
      <c r="A548">
        <f t="shared" si="35"/>
        <v>4.739166666666671</v>
      </c>
      <c r="B548">
        <f t="shared" si="32"/>
        <v>1.7455664654394438</v>
      </c>
      <c r="C548">
        <f t="shared" si="33"/>
        <v>0.6982265861757776</v>
      </c>
      <c r="D548" s="5">
        <f t="shared" si="34"/>
        <v>2.4437930516152213</v>
      </c>
    </row>
    <row r="549" spans="1:4" ht="12.75">
      <c r="A549">
        <f t="shared" si="35"/>
        <v>4.7483333333333375</v>
      </c>
      <c r="B549">
        <f t="shared" si="32"/>
        <v>1.7620448096812003</v>
      </c>
      <c r="C549">
        <f t="shared" si="33"/>
        <v>0.7048179238724801</v>
      </c>
      <c r="D549" s="5">
        <f t="shared" si="34"/>
        <v>2.4668627335536804</v>
      </c>
    </row>
    <row r="550" spans="1:4" ht="12.75">
      <c r="A550">
        <f t="shared" si="35"/>
        <v>4.757500000000004</v>
      </c>
      <c r="B550">
        <f t="shared" si="32"/>
        <v>1.7780809781305225</v>
      </c>
      <c r="C550">
        <f t="shared" si="33"/>
        <v>0.711232391252209</v>
      </c>
      <c r="D550" s="5">
        <f t="shared" si="34"/>
        <v>2.4893133693827316</v>
      </c>
    </row>
    <row r="551" spans="1:4" ht="12.75">
      <c r="A551">
        <f t="shared" si="35"/>
        <v>4.76666666666667</v>
      </c>
      <c r="B551">
        <f t="shared" si="32"/>
        <v>1.7936601194937434</v>
      </c>
      <c r="C551">
        <f t="shared" si="33"/>
        <v>0.7174640477974974</v>
      </c>
      <c r="D551" s="5">
        <f t="shared" si="34"/>
        <v>2.511124167291241</v>
      </c>
    </row>
    <row r="552" spans="1:4" ht="12.75">
      <c r="A552">
        <f t="shared" si="35"/>
        <v>4.7758333333333365</v>
      </c>
      <c r="B552">
        <f t="shared" si="32"/>
        <v>1.8087677126464228</v>
      </c>
      <c r="C552">
        <f t="shared" si="33"/>
        <v>0.7235070850585692</v>
      </c>
      <c r="D552" s="5">
        <f t="shared" si="34"/>
        <v>2.532274797704992</v>
      </c>
    </row>
    <row r="553" spans="1:4" ht="12.75">
      <c r="A553">
        <f t="shared" si="35"/>
        <v>4.785000000000003</v>
      </c>
      <c r="B553">
        <f t="shared" si="32"/>
        <v>1.8233895891291854</v>
      </c>
      <c r="C553">
        <f t="shared" si="33"/>
        <v>0.7293558356516742</v>
      </c>
      <c r="D553" s="5">
        <f t="shared" si="34"/>
        <v>2.5527454247808596</v>
      </c>
    </row>
    <row r="554" spans="1:4" ht="12.75">
      <c r="A554">
        <f t="shared" si="35"/>
        <v>4.794166666666669</v>
      </c>
      <c r="B554">
        <f t="shared" si="32"/>
        <v>1.8375119552417911</v>
      </c>
      <c r="C554">
        <f t="shared" si="33"/>
        <v>0.7350047820967165</v>
      </c>
      <c r="D554" s="5">
        <f t="shared" si="34"/>
        <v>2.572516737338508</v>
      </c>
    </row>
    <row r="555" spans="1:4" ht="12.75">
      <c r="A555">
        <f t="shared" si="35"/>
        <v>4.8033333333333355</v>
      </c>
      <c r="B555">
        <f t="shared" si="32"/>
        <v>1.8511214136873244</v>
      </c>
      <c r="C555">
        <f t="shared" si="33"/>
        <v>0.7404485654749298</v>
      </c>
      <c r="D555" s="5">
        <f t="shared" si="34"/>
        <v>2.591569979162254</v>
      </c>
    </row>
    <row r="556" spans="1:4" ht="12.75">
      <c r="A556">
        <f t="shared" si="35"/>
        <v>4.812500000000002</v>
      </c>
      <c r="B556">
        <f t="shared" si="32"/>
        <v>1.8642049847190576</v>
      </c>
      <c r="C556">
        <f t="shared" si="33"/>
        <v>0.7456819938876231</v>
      </c>
      <c r="D556" s="5">
        <f t="shared" si="34"/>
        <v>2.6098869786066805</v>
      </c>
    </row>
    <row r="557" spans="1:4" ht="12.75">
      <c r="A557">
        <f t="shared" si="35"/>
        <v>4.821666666666668</v>
      </c>
      <c r="B557">
        <f t="shared" si="32"/>
        <v>1.8767501267433429</v>
      </c>
      <c r="C557">
        <f t="shared" si="33"/>
        <v>0.7507000506973371</v>
      </c>
      <c r="D557" s="5">
        <f t="shared" si="34"/>
        <v>2.62745017744068</v>
      </c>
    </row>
    <row r="558" spans="1:4" ht="12.75">
      <c r="A558">
        <f t="shared" si="35"/>
        <v>4.830833333333334</v>
      </c>
      <c r="B558">
        <f t="shared" si="32"/>
        <v>1.8887447563328157</v>
      </c>
      <c r="C558">
        <f t="shared" si="33"/>
        <v>0.7554979025331263</v>
      </c>
      <c r="D558" s="5">
        <f t="shared" si="34"/>
        <v>2.644242658865942</v>
      </c>
    </row>
    <row r="559" spans="1:4" ht="12.75">
      <c r="A559">
        <f t="shared" si="35"/>
        <v>4.840000000000001</v>
      </c>
      <c r="B559">
        <f t="shared" si="32"/>
        <v>1.9001772676052546</v>
      </c>
      <c r="C559">
        <f t="shared" si="33"/>
        <v>0.7600709070421019</v>
      </c>
      <c r="D559" s="5">
        <f t="shared" si="34"/>
        <v>2.6602481746473563</v>
      </c>
    </row>
    <row r="560" spans="1:4" ht="12.75">
      <c r="A560">
        <f t="shared" si="35"/>
        <v>4.849166666666667</v>
      </c>
      <c r="B560">
        <f t="shared" si="32"/>
        <v>1.9110365509246343</v>
      </c>
      <c r="C560">
        <f t="shared" si="33"/>
        <v>0.7644146203698537</v>
      </c>
      <c r="D560" s="5">
        <f t="shared" si="34"/>
        <v>2.675451171294488</v>
      </c>
    </row>
    <row r="561" spans="1:4" ht="12.75">
      <c r="A561">
        <f t="shared" si="35"/>
        <v>4.858333333333333</v>
      </c>
      <c r="B561">
        <f t="shared" si="32"/>
        <v>1.9213120108822153</v>
      </c>
      <c r="C561">
        <f t="shared" si="33"/>
        <v>0.7685248043528862</v>
      </c>
      <c r="D561" s="5">
        <f t="shared" si="34"/>
        <v>2.6898368152351013</v>
      </c>
    </row>
    <row r="562" spans="1:4" ht="12.75">
      <c r="A562">
        <f t="shared" si="35"/>
        <v>4.8675</v>
      </c>
      <c r="B562">
        <f t="shared" si="32"/>
        <v>1.93099358351696</v>
      </c>
      <c r="C562">
        <f t="shared" si="33"/>
        <v>0.772397433406784</v>
      </c>
      <c r="D562" s="5">
        <f t="shared" si="34"/>
        <v>2.703391016923744</v>
      </c>
    </row>
    <row r="563" spans="1:4" ht="12.75">
      <c r="A563">
        <f t="shared" si="35"/>
        <v>4.876666666666666</v>
      </c>
      <c r="B563">
        <f t="shared" si="32"/>
        <v>1.9400717527361115</v>
      </c>
      <c r="C563">
        <f t="shared" si="33"/>
        <v>0.7760287010944447</v>
      </c>
      <c r="D563" s="5">
        <f t="shared" si="34"/>
        <v>2.716100453830556</v>
      </c>
    </row>
    <row r="564" spans="1:4" ht="12.75">
      <c r="A564">
        <f t="shared" si="35"/>
        <v>4.885833333333332</v>
      </c>
      <c r="B564">
        <f t="shared" si="32"/>
        <v>1.9485375658984443</v>
      </c>
      <c r="C564">
        <f t="shared" si="33"/>
        <v>0.7794150263593778</v>
      </c>
      <c r="D564" s="5">
        <f t="shared" si="34"/>
        <v>2.727952592257822</v>
      </c>
    </row>
    <row r="565" spans="1:4" ht="12.75">
      <c r="A565">
        <f t="shared" si="35"/>
        <v>4.894999999999999</v>
      </c>
      <c r="B565">
        <f t="shared" si="32"/>
        <v>1.9563826485244737</v>
      </c>
      <c r="C565">
        <f t="shared" si="33"/>
        <v>0.7825530594097896</v>
      </c>
      <c r="D565" s="5">
        <f t="shared" si="34"/>
        <v>2.7389357079342633</v>
      </c>
    </row>
    <row r="566" spans="1:4" ht="12.75">
      <c r="A566">
        <f t="shared" si="35"/>
        <v>4.904166666666665</v>
      </c>
      <c r="B566">
        <f t="shared" si="32"/>
        <v>1.9635992180997974</v>
      </c>
      <c r="C566">
        <f t="shared" si="33"/>
        <v>0.785439687239919</v>
      </c>
      <c r="D566" s="5">
        <f t="shared" si="34"/>
        <v>2.7490389053397166</v>
      </c>
    </row>
    <row r="567" spans="1:4" ht="12.75">
      <c r="A567">
        <f t="shared" si="35"/>
        <v>4.913333333333331</v>
      </c>
      <c r="B567">
        <f t="shared" si="32"/>
        <v>1.970180096939724</v>
      </c>
      <c r="C567">
        <f t="shared" si="33"/>
        <v>0.7880720387758897</v>
      </c>
      <c r="D567" s="5">
        <f t="shared" si="34"/>
        <v>2.7582521357156136</v>
      </c>
    </row>
    <row r="568" spans="1:4" ht="12.75">
      <c r="A568">
        <f t="shared" si="35"/>
        <v>4.922499999999998</v>
      </c>
      <c r="B568">
        <f t="shared" si="32"/>
        <v>1.9761187240854237</v>
      </c>
      <c r="C568">
        <f t="shared" si="33"/>
        <v>0.7904474896341696</v>
      </c>
      <c r="D568" s="5">
        <f t="shared" si="34"/>
        <v>2.766566213719593</v>
      </c>
    </row>
    <row r="569" spans="1:4" ht="12.75">
      <c r="A569">
        <f t="shared" si="35"/>
        <v>4.931666666666664</v>
      </c>
      <c r="B569">
        <f t="shared" si="32"/>
        <v>1.9814091662040023</v>
      </c>
      <c r="C569">
        <f t="shared" si="33"/>
        <v>0.7925636664816009</v>
      </c>
      <c r="D569" s="5">
        <f t="shared" si="34"/>
        <v>2.7739728326856032</v>
      </c>
    </row>
    <row r="570" spans="1:4" ht="12.75">
      <c r="A570">
        <f t="shared" si="35"/>
        <v>4.94083333333333</v>
      </c>
      <c r="B570">
        <f t="shared" si="32"/>
        <v>1.986046127467154</v>
      </c>
      <c r="C570">
        <f t="shared" si="33"/>
        <v>0.7944184509868616</v>
      </c>
      <c r="D570" s="5">
        <f t="shared" si="34"/>
        <v>2.7804645784540156</v>
      </c>
    </row>
    <row r="571" spans="1:4" ht="12.75">
      <c r="A571">
        <f t="shared" si="35"/>
        <v>4.949999999999997</v>
      </c>
      <c r="B571">
        <f t="shared" si="32"/>
        <v>1.9900249583853633</v>
      </c>
      <c r="C571">
        <f t="shared" si="33"/>
        <v>0.7960099833541454</v>
      </c>
      <c r="D571" s="5">
        <f t="shared" si="34"/>
        <v>2.7860349417395085</v>
      </c>
    </row>
    <row r="572" spans="1:4" ht="12.75">
      <c r="A572">
        <f t="shared" si="35"/>
        <v>4.959166666666663</v>
      </c>
      <c r="B572">
        <f t="shared" si="32"/>
        <v>1.9933416635770345</v>
      </c>
      <c r="C572">
        <f t="shared" si="33"/>
        <v>0.7973366654308138</v>
      </c>
      <c r="D572" s="5">
        <f t="shared" si="34"/>
        <v>2.7906783290078483</v>
      </c>
    </row>
    <row r="573" spans="1:4" ht="12.75">
      <c r="A573">
        <f t="shared" si="35"/>
        <v>4.968333333333329</v>
      </c>
      <c r="B573">
        <f t="shared" si="32"/>
        <v>1.9959929084543713</v>
      </c>
      <c r="C573">
        <f t="shared" si="33"/>
        <v>0.7983971633817486</v>
      </c>
      <c r="D573" s="5">
        <f t="shared" si="34"/>
        <v>2.79439007183612</v>
      </c>
    </row>
    <row r="574" spans="1:4" ht="12.75">
      <c r="A574">
        <f t="shared" si="35"/>
        <v>4.977499999999996</v>
      </c>
      <c r="B574">
        <f t="shared" si="32"/>
        <v>1.9979760248103466</v>
      </c>
      <c r="C574">
        <f t="shared" si="33"/>
        <v>0.7991904099241387</v>
      </c>
      <c r="D574" s="5">
        <f t="shared" si="34"/>
        <v>2.7971664347344856</v>
      </c>
    </row>
    <row r="575" spans="1:4" ht="12.75">
      <c r="A575">
        <f t="shared" si="35"/>
        <v>4.986666666666662</v>
      </c>
      <c r="B575">
        <f t="shared" si="32"/>
        <v>1.9992890152936598</v>
      </c>
      <c r="C575">
        <f t="shared" si="33"/>
        <v>0.799715606117464</v>
      </c>
      <c r="D575" s="5">
        <f t="shared" si="34"/>
        <v>2.7990046214111235</v>
      </c>
    </row>
    <row r="576" spans="1:4" ht="12.75">
      <c r="A576">
        <f t="shared" si="35"/>
        <v>4.995833333333328</v>
      </c>
      <c r="B576">
        <f t="shared" si="32"/>
        <v>1.999930556761174</v>
      </c>
      <c r="C576">
        <f t="shared" si="33"/>
        <v>0.7999722227044697</v>
      </c>
      <c r="D576" s="5">
        <f t="shared" si="34"/>
        <v>2.7999027794656435</v>
      </c>
    </row>
    <row r="577" spans="1:4" ht="12.75">
      <c r="A577">
        <f t="shared" si="35"/>
        <v>5.004999999999995</v>
      </c>
      <c r="B577">
        <f t="shared" si="32"/>
        <v>1.9999000024999585</v>
      </c>
      <c r="C577">
        <f t="shared" si="33"/>
        <v>0.7999600009999834</v>
      </c>
      <c r="D577" s="5">
        <f t="shared" si="34"/>
        <v>2.799860003499942</v>
      </c>
    </row>
    <row r="578" spans="1:4" ht="12.75">
      <c r="A578">
        <f t="shared" si="35"/>
        <v>5.014166666666661</v>
      </c>
      <c r="B578">
        <f t="shared" si="32"/>
        <v>1.9991973833137089</v>
      </c>
      <c r="C578">
        <f t="shared" si="33"/>
        <v>0.7996789533254836</v>
      </c>
      <c r="D578" s="5">
        <f t="shared" si="34"/>
        <v>2.7988763366391924</v>
      </c>
    </row>
    <row r="579" spans="1:4" ht="12.75">
      <c r="A579">
        <f t="shared" si="35"/>
        <v>5.023333333333327</v>
      </c>
      <c r="B579">
        <f t="shared" si="32"/>
        <v>1.9978234074709953</v>
      </c>
      <c r="C579">
        <f t="shared" si="33"/>
        <v>0.7991293629883982</v>
      </c>
      <c r="D579" s="5">
        <f t="shared" si="34"/>
        <v>2.7969527704593933</v>
      </c>
    </row>
    <row r="580" spans="1:4" ht="12.75">
      <c r="A580">
        <f t="shared" si="35"/>
        <v>5.0324999999999935</v>
      </c>
      <c r="B580">
        <f t="shared" si="32"/>
        <v>1.9957794595154568</v>
      </c>
      <c r="C580">
        <f t="shared" si="33"/>
        <v>0.7983117838061827</v>
      </c>
      <c r="D580" s="5">
        <f t="shared" si="34"/>
        <v>2.7940912433216396</v>
      </c>
    </row>
    <row r="581" spans="1:4" ht="12.75">
      <c r="A581">
        <f t="shared" si="35"/>
        <v>5.04166666666666</v>
      </c>
      <c r="B581">
        <f t="shared" si="32"/>
        <v>1.9930675979407404</v>
      </c>
      <c r="C581">
        <f t="shared" si="33"/>
        <v>0.7972270391762962</v>
      </c>
      <c r="D581" s="5">
        <f t="shared" si="34"/>
        <v>2.7902946371170367</v>
      </c>
    </row>
    <row r="582" spans="1:4" ht="12.75">
      <c r="A582">
        <f t="shared" si="35"/>
        <v>5.050833333333326</v>
      </c>
      <c r="B582">
        <f t="shared" si="32"/>
        <v>1.9896905517356513</v>
      </c>
      <c r="C582">
        <f t="shared" si="33"/>
        <v>0.7958762206942606</v>
      </c>
      <c r="D582" s="5">
        <f t="shared" si="34"/>
        <v>2.785566772429912</v>
      </c>
    </row>
    <row r="583" spans="1:4" ht="12.75">
      <c r="A583">
        <f t="shared" si="35"/>
        <v>5.0599999999999925</v>
      </c>
      <c r="B583">
        <f t="shared" si="32"/>
        <v>1.9856517158076303</v>
      </c>
      <c r="C583">
        <f t="shared" si="33"/>
        <v>0.7942606863230521</v>
      </c>
      <c r="D583" s="5">
        <f t="shared" si="34"/>
        <v>2.7799124021306825</v>
      </c>
    </row>
    <row r="584" spans="1:4" ht="12.75">
      <c r="A584">
        <f t="shared" si="35"/>
        <v>5.069166666666659</v>
      </c>
      <c r="B584">
        <f t="shared" si="32"/>
        <v>1.9809551452953025</v>
      </c>
      <c r="C584">
        <f t="shared" si="33"/>
        <v>0.792382058118121</v>
      </c>
      <c r="D584" s="5">
        <f t="shared" si="34"/>
        <v>2.7733372034134236</v>
      </c>
    </row>
    <row r="585" spans="1:4" ht="12.75">
      <c r="A585">
        <f t="shared" si="35"/>
        <v>5.078333333333325</v>
      </c>
      <c r="B585">
        <f t="shared" si="32"/>
        <v>1.9756055487834354</v>
      </c>
      <c r="C585">
        <f t="shared" si="33"/>
        <v>0.7902422195133743</v>
      </c>
      <c r="D585" s="5">
        <f t="shared" si="34"/>
        <v>2.7658477682968097</v>
      </c>
    </row>
    <row r="586" spans="1:4" ht="12.75">
      <c r="A586">
        <f t="shared" si="35"/>
        <v>5.0874999999999915</v>
      </c>
      <c r="B586">
        <f t="shared" si="32"/>
        <v>1.9696082804361967</v>
      </c>
      <c r="C586">
        <f t="shared" si="33"/>
        <v>0.7878433121744788</v>
      </c>
      <c r="D586" s="5">
        <f t="shared" si="34"/>
        <v>2.7574515926106757</v>
      </c>
    </row>
    <row r="587" spans="1:4" ht="12.75">
      <c r="A587">
        <f t="shared" si="35"/>
        <v>5.096666666666658</v>
      </c>
      <c r="B587">
        <f t="shared" si="32"/>
        <v>1.962969331067113</v>
      </c>
      <c r="C587">
        <f t="shared" si="33"/>
        <v>0.7851877324268453</v>
      </c>
      <c r="D587" s="5">
        <f t="shared" si="34"/>
        <v>2.7481570634939585</v>
      </c>
    </row>
    <row r="588" spans="1:4" ht="12.75">
      <c r="A588">
        <f t="shared" si="35"/>
        <v>5.105833333333324</v>
      </c>
      <c r="B588">
        <f t="shared" si="32"/>
        <v>1.9556953181665735</v>
      </c>
      <c r="C588">
        <f t="shared" si="33"/>
        <v>0.7822781272666295</v>
      </c>
      <c r="D588" s="5">
        <f t="shared" si="34"/>
        <v>2.737973445433203</v>
      </c>
    </row>
    <row r="589" spans="1:4" ht="12.75">
      <c r="A589">
        <f t="shared" si="35"/>
        <v>5.11499999999999</v>
      </c>
      <c r="B589">
        <f t="shared" si="32"/>
        <v>1.947793474910123</v>
      </c>
      <c r="C589">
        <f t="shared" si="33"/>
        <v>0.7791173899640492</v>
      </c>
      <c r="D589" s="5">
        <f t="shared" si="34"/>
        <v>2.726910864874172</v>
      </c>
    </row>
    <row r="590" spans="1:4" ht="12.75">
      <c r="A590">
        <f t="shared" si="35"/>
        <v>5.124166666666657</v>
      </c>
      <c r="B590">
        <f t="shared" si="32"/>
        <v>1.9392716381730921</v>
      </c>
      <c r="C590">
        <f t="shared" si="33"/>
        <v>0.7757086552692369</v>
      </c>
      <c r="D590" s="5">
        <f t="shared" si="34"/>
        <v>2.714980293442329</v>
      </c>
    </row>
    <row r="591" spans="1:4" ht="12.75">
      <c r="A591">
        <f t="shared" si="35"/>
        <v>5.133333333333323</v>
      </c>
      <c r="B591">
        <f t="shared" si="32"/>
        <v>1.9301382355793713</v>
      </c>
      <c r="C591">
        <f t="shared" si="33"/>
        <v>0.7720552942317486</v>
      </c>
      <c r="D591" s="5">
        <f t="shared" si="34"/>
        <v>2.7021935298111197</v>
      </c>
    </row>
    <row r="592" spans="1:4" ht="12.75">
      <c r="A592">
        <f t="shared" si="35"/>
        <v>5.142499999999989</v>
      </c>
      <c r="B592">
        <f t="shared" si="32"/>
        <v>1.9204022716142797</v>
      </c>
      <c r="C592">
        <f t="shared" si="33"/>
        <v>0.768160908645712</v>
      </c>
      <c r="D592" s="5">
        <f t="shared" si="34"/>
        <v>2.6885631802599916</v>
      </c>
    </row>
    <row r="593" spans="1:4" ht="12.75">
      <c r="A593">
        <f t="shared" si="35"/>
        <v>5.151666666666656</v>
      </c>
      <c r="B593">
        <f t="shared" si="32"/>
        <v>1.9100733128335607</v>
      </c>
      <c r="C593">
        <f t="shared" si="33"/>
        <v>0.7640293251334244</v>
      </c>
      <c r="D593" s="5">
        <f t="shared" si="34"/>
        <v>2.674102637966985</v>
      </c>
    </row>
    <row r="594" spans="1:4" ht="12.75">
      <c r="A594">
        <f t="shared" si="35"/>
        <v>5.160833333333322</v>
      </c>
      <c r="B594">
        <f t="shared" si="32"/>
        <v>1.8991614722025087</v>
      </c>
      <c r="C594">
        <f t="shared" si="33"/>
        <v>0.7596645888810035</v>
      </c>
      <c r="D594" s="5">
        <f t="shared" si="34"/>
        <v>2.6588260610835124</v>
      </c>
    </row>
    <row r="595" spans="1:4" ht="12.75">
      <c r="A595">
        <f t="shared" si="35"/>
        <v>5.169999999999988</v>
      </c>
      <c r="B595">
        <f t="shared" si="32"/>
        <v>1.887677392601101</v>
      </c>
      <c r="C595">
        <f t="shared" si="33"/>
        <v>0.7550709570404405</v>
      </c>
      <c r="D595" s="5">
        <f t="shared" si="34"/>
        <v>2.6427483496415416</v>
      </c>
    </row>
    <row r="596" spans="1:4" ht="12.75">
      <c r="A596">
        <f t="shared" si="35"/>
        <v>5.179166666666655</v>
      </c>
      <c r="B596">
        <f t="shared" si="32"/>
        <v>1.8756322295327892</v>
      </c>
      <c r="C596">
        <f t="shared" si="33"/>
        <v>0.7502528918131157</v>
      </c>
      <c r="D596" s="5">
        <f t="shared" si="34"/>
        <v>2.625885121345905</v>
      </c>
    </row>
    <row r="597" spans="1:4" ht="12.75">
      <c r="A597">
        <f t="shared" si="35"/>
        <v>5.188333333333321</v>
      </c>
      <c r="B597">
        <f t="shared" si="32"/>
        <v>1.8630376330762513</v>
      </c>
      <c r="C597">
        <f t="shared" si="33"/>
        <v>0.7452150532305005</v>
      </c>
      <c r="D597" s="5">
        <f t="shared" si="34"/>
        <v>2.6082526863067517</v>
      </c>
    </row>
    <row r="598" spans="1:4" ht="12.75">
      <c r="A598">
        <f t="shared" si="35"/>
        <v>5.197499999999987</v>
      </c>
      <c r="B598">
        <f t="shared" si="32"/>
        <v>1.8499057291209586</v>
      </c>
      <c r="C598">
        <f t="shared" si="33"/>
        <v>0.7399622916483835</v>
      </c>
      <c r="D598" s="5">
        <f t="shared" si="34"/>
        <v>2.589868020769342</v>
      </c>
    </row>
    <row r="599" spans="1:4" ht="12.75">
      <c r="A599">
        <f t="shared" si="35"/>
        <v>5.206666666666654</v>
      </c>
      <c r="B599">
        <f t="shared" si="32"/>
        <v>1.8362490999288337</v>
      </c>
      <c r="C599">
        <f t="shared" si="33"/>
        <v>0.7344996399715336</v>
      </c>
      <c r="D599" s="5">
        <f t="shared" si="34"/>
        <v>2.5707487399003672</v>
      </c>
    </row>
    <row r="600" spans="1:4" ht="12.75">
      <c r="A600">
        <f t="shared" si="35"/>
        <v>5.21583333333332</v>
      </c>
      <c r="B600">
        <f t="shared" si="32"/>
        <v>1.8220807640655758</v>
      </c>
      <c r="C600">
        <f t="shared" si="33"/>
        <v>0.7288323056262304</v>
      </c>
      <c r="D600" s="5">
        <f t="shared" si="34"/>
        <v>2.550913069691806</v>
      </c>
    </row>
    <row r="601" spans="1:4" ht="12.75">
      <c r="A601">
        <f t="shared" si="35"/>
        <v>5.224999999999986</v>
      </c>
      <c r="B601">
        <f t="shared" si="32"/>
        <v>1.8074141557464143</v>
      </c>
      <c r="C601">
        <f t="shared" si="33"/>
        <v>0.7229656622985657</v>
      </c>
      <c r="D601" s="5">
        <f t="shared" si="34"/>
        <v>2.53037981804498</v>
      </c>
    </row>
    <row r="602" spans="1:4" ht="12.75">
      <c r="A602">
        <f t="shared" si="35"/>
        <v>5.234166666666653</v>
      </c>
      <c r="B602">
        <f t="shared" si="32"/>
        <v>1.792263103642092</v>
      </c>
      <c r="C602">
        <f t="shared" si="33"/>
        <v>0.7169052414568369</v>
      </c>
      <c r="D602" s="5">
        <f t="shared" si="34"/>
        <v>2.509168345098929</v>
      </c>
    </row>
    <row r="603" spans="1:4" ht="12.75">
      <c r="A603">
        <f t="shared" si="35"/>
        <v>5.243333333333319</v>
      </c>
      <c r="B603">
        <f t="shared" si="32"/>
        <v>1.776641809191806</v>
      </c>
      <c r="C603">
        <f t="shared" si="33"/>
        <v>0.7106567236767224</v>
      </c>
      <c r="D603" s="5">
        <f t="shared" si="34"/>
        <v>2.4872985328685284</v>
      </c>
    </row>
    <row r="604" spans="1:4" ht="12.75">
      <c r="A604">
        <f t="shared" si="35"/>
        <v>5.252499999999985</v>
      </c>
      <c r="B604">
        <f t="shared" si="32"/>
        <v>1.7605648244706178</v>
      </c>
      <c r="C604">
        <f t="shared" si="33"/>
        <v>0.7042259297882472</v>
      </c>
      <c r="D604" s="5">
        <f t="shared" si="34"/>
        <v>2.464790754258865</v>
      </c>
    </row>
    <row r="605" spans="1:4" ht="12.75">
      <c r="A605">
        <f t="shared" si="35"/>
        <v>5.261666666666652</v>
      </c>
      <c r="B605">
        <f t="shared" si="32"/>
        <v>1.744047029659494</v>
      </c>
      <c r="C605">
        <f t="shared" si="33"/>
        <v>0.6976188118637977</v>
      </c>
      <c r="D605" s="5">
        <f t="shared" si="34"/>
        <v>2.441665841523292</v>
      </c>
    </row>
    <row r="606" spans="1:4" ht="12.75">
      <c r="A606">
        <f t="shared" si="35"/>
        <v>5.270833333333318</v>
      </c>
      <c r="B606">
        <f t="shared" si="32"/>
        <v>1.7271036101666657</v>
      </c>
      <c r="C606">
        <f t="shared" si="33"/>
        <v>0.6908414440666664</v>
      </c>
      <c r="D606" s="5">
        <f t="shared" si="34"/>
        <v>2.417945054233332</v>
      </c>
    </row>
    <row r="607" spans="1:4" ht="12.75">
      <c r="A607">
        <f t="shared" si="35"/>
        <v>5.279999999999984</v>
      </c>
      <c r="B607">
        <f t="shared" si="32"/>
        <v>1.7097500334493692</v>
      </c>
      <c r="C607">
        <f t="shared" si="33"/>
        <v>0.6839000133797477</v>
      </c>
      <c r="D607" s="5">
        <f t="shared" si="34"/>
        <v>2.3936500468291166</v>
      </c>
    </row>
    <row r="608" spans="1:4" ht="12.75">
      <c r="A608">
        <f t="shared" si="35"/>
        <v>5.289166666666651</v>
      </c>
      <c r="B608">
        <f aca="true" t="shared" si="36" ref="B608:B631">1/$B$25*EXP(-((A608-$B$24)^2/2/$B$25^2))</f>
        <v>1.6920020255852901</v>
      </c>
      <c r="C608">
        <f aca="true" t="shared" si="37" ref="C608:C621">0.4/$C$25*EXP(-((A608-$C$24)^2/2/$C$25^2))</f>
        <v>0.6768008102341161</v>
      </c>
      <c r="D608" s="5">
        <f aca="true" t="shared" si="38" ref="D608:D621">B608+C608</f>
        <v>2.368802835819406</v>
      </c>
    </row>
    <row r="609" spans="1:4" ht="12.75">
      <c r="A609">
        <f aca="true" t="shared" si="39" ref="A609:A631">A608+$B$28</f>
        <v>5.298333333333317</v>
      </c>
      <c r="B609">
        <f t="shared" si="36"/>
        <v>1.6738755476431395</v>
      </c>
      <c r="C609">
        <f t="shared" si="37"/>
        <v>0.6695502190572559</v>
      </c>
      <c r="D609" s="5">
        <f t="shared" si="38"/>
        <v>2.3434257667003955</v>
      </c>
    </row>
    <row r="610" spans="1:4" ht="12.75">
      <c r="A610">
        <f t="shared" si="39"/>
        <v>5.307499999999983</v>
      </c>
      <c r="B610">
        <f t="shared" si="36"/>
        <v>1.6553867719017752</v>
      </c>
      <c r="C610">
        <f t="shared" si="37"/>
        <v>0.6621547087607101</v>
      </c>
      <c r="D610" s="5">
        <f t="shared" si="38"/>
        <v>2.317541480662485</v>
      </c>
    </row>
    <row r="611" spans="1:4" ht="12.75">
      <c r="A611">
        <f t="shared" si="39"/>
        <v>5.3166666666666496</v>
      </c>
      <c r="B611">
        <f t="shared" si="36"/>
        <v>1.636552057967134</v>
      </c>
      <c r="C611">
        <f t="shared" si="37"/>
        <v>0.6546208231868537</v>
      </c>
      <c r="D611" s="5">
        <f t="shared" si="38"/>
        <v>2.2911728811539875</v>
      </c>
    </row>
    <row r="612" spans="1:4" ht="12.75">
      <c r="A612">
        <f t="shared" si="39"/>
        <v>5.325833333333316</v>
      </c>
      <c r="B612">
        <f t="shared" si="36"/>
        <v>1.6173879288359554</v>
      </c>
      <c r="C612">
        <f t="shared" si="37"/>
        <v>0.6469551715343822</v>
      </c>
      <c r="D612" s="5">
        <f t="shared" si="38"/>
        <v>2.2643431003703376</v>
      </c>
    </row>
    <row r="613" spans="1:4" ht="12.75">
      <c r="A613">
        <f t="shared" si="39"/>
        <v>5.334999999999982</v>
      </c>
      <c r="B613">
        <f t="shared" si="36"/>
        <v>1.597911046954874</v>
      </c>
      <c r="C613">
        <f t="shared" si="37"/>
        <v>0.6391644187819496</v>
      </c>
      <c r="D613" s="5">
        <f t="shared" si="38"/>
        <v>2.2370754657368237</v>
      </c>
    </row>
    <row r="614" spans="1:4" ht="12.75">
      <c r="A614">
        <f t="shared" si="39"/>
        <v>5.3441666666666485</v>
      </c>
      <c r="B614">
        <f t="shared" si="36"/>
        <v>1.5781381903229184</v>
      </c>
      <c r="C614">
        <f t="shared" si="37"/>
        <v>0.6312552761291674</v>
      </c>
      <c r="D614" s="5">
        <f t="shared" si="38"/>
        <v>2.209393466452086</v>
      </c>
    </row>
    <row r="615" spans="1:4" ht="12.75">
      <c r="A615">
        <f t="shared" si="39"/>
        <v>5.353333333333315</v>
      </c>
      <c r="B615">
        <f t="shared" si="36"/>
        <v>1.5580862286848034</v>
      </c>
      <c r="C615">
        <f t="shared" si="37"/>
        <v>0.6232344914739214</v>
      </c>
      <c r="D615" s="5">
        <f t="shared" si="38"/>
        <v>2.181320720158725</v>
      </c>
    </row>
    <row r="616" spans="1:4" ht="12.75">
      <c r="A616">
        <f t="shared" si="39"/>
        <v>5.362499999999981</v>
      </c>
      <c r="B616">
        <f t="shared" si="36"/>
        <v>1.5377720998616258</v>
      </c>
      <c r="C616">
        <f t="shared" si="37"/>
        <v>0.6151088399446504</v>
      </c>
      <c r="D616" s="5">
        <f t="shared" si="38"/>
        <v>2.152880939806276</v>
      </c>
    </row>
    <row r="617" spans="1:4" ht="12.75">
      <c r="A617">
        <f t="shared" si="39"/>
        <v>5.3716666666666475</v>
      </c>
      <c r="B617">
        <f t="shared" si="36"/>
        <v>1.5172127862646838</v>
      </c>
      <c r="C617">
        <f t="shared" si="37"/>
        <v>0.6068851145058736</v>
      </c>
      <c r="D617" s="5">
        <f t="shared" si="38"/>
        <v>2.1240979007705576</v>
      </c>
    </row>
    <row r="618" spans="1:4" ht="12.75">
      <c r="A618">
        <f t="shared" si="39"/>
        <v>5.380833333333314</v>
      </c>
      <c r="B618">
        <f t="shared" si="36"/>
        <v>1.496425291637136</v>
      </c>
      <c r="C618">
        <f t="shared" si="37"/>
        <v>0.5985701166548544</v>
      </c>
      <c r="D618" s="5">
        <f t="shared" si="38"/>
        <v>2.0949954082919904</v>
      </c>
    </row>
    <row r="619" spans="1:4" ht="12.75">
      <c r="A619">
        <f t="shared" si="39"/>
        <v>5.38999999999998</v>
      </c>
      <c r="B619">
        <f t="shared" si="36"/>
        <v>1.475426618067115</v>
      </c>
      <c r="C619">
        <f t="shared" si="37"/>
        <v>0.590170647226846</v>
      </c>
      <c r="D619" s="5">
        <f t="shared" si="38"/>
        <v>2.065597265293961</v>
      </c>
    </row>
    <row r="620" spans="1:4" ht="12.75">
      <c r="A620">
        <f t="shared" si="39"/>
        <v>5.3991666666666465</v>
      </c>
      <c r="B620">
        <f t="shared" si="36"/>
        <v>1.4542337433146948</v>
      </c>
      <c r="C620">
        <f t="shared" si="37"/>
        <v>0.5816934973258779</v>
      </c>
      <c r="D620" s="5">
        <f t="shared" si="38"/>
        <v>2.035927240640573</v>
      </c>
    </row>
    <row r="621" spans="1:4" ht="12.75">
      <c r="A621">
        <f t="shared" si="39"/>
        <v>5.408333333333313</v>
      </c>
      <c r="B621">
        <f t="shared" si="36"/>
        <v>1.4328635984938047</v>
      </c>
      <c r="C621">
        <f t="shared" si="37"/>
        <v>0.5731454393975219</v>
      </c>
      <c r="D621" s="5">
        <f t="shared" si="38"/>
        <v>2.0060090378913267</v>
      </c>
    </row>
    <row r="622" spans="1:4" ht="12.75">
      <c r="A622">
        <f t="shared" si="39"/>
        <v>5.417499999999979</v>
      </c>
      <c r="B622">
        <f t="shared" si="36"/>
        <v>1.411333046148787</v>
      </c>
      <c r="C622">
        <f aca="true" t="shared" si="40" ref="C622:C631">0.4/$C$25*EXP(-((A622-$C$24)^2/2/$C$25^2))</f>
        <v>0.5645332184595148</v>
      </c>
      <c r="D622" s="5">
        <f aca="true" t="shared" si="41" ref="D622:D631">B622+C622</f>
        <v>1.9758662646083018</v>
      </c>
    </row>
    <row r="623" spans="1:4" ht="12.75">
      <c r="A623">
        <f t="shared" si="39"/>
        <v>5.426666666666645</v>
      </c>
      <c r="B623">
        <f t="shared" si="36"/>
        <v>1.3896588587638086</v>
      </c>
      <c r="C623">
        <f t="shared" si="40"/>
        <v>0.5558635435055235</v>
      </c>
      <c r="D623" s="5">
        <f t="shared" si="41"/>
        <v>1.945522402269332</v>
      </c>
    </row>
    <row r="624" spans="1:4" ht="12.75">
      <c r="A624">
        <f t="shared" si="39"/>
        <v>5.435833333333312</v>
      </c>
      <c r="B624">
        <f t="shared" si="36"/>
        <v>1.3678576977417705</v>
      </c>
      <c r="C624">
        <f t="shared" si="40"/>
        <v>0.5471430790967082</v>
      </c>
      <c r="D624" s="5">
        <f t="shared" si="41"/>
        <v>1.9150007768384787</v>
      </c>
    </row>
    <row r="625" spans="1:4" ht="12.75">
      <c r="A625">
        <f t="shared" si="39"/>
        <v>5.444999999999978</v>
      </c>
      <c r="B625">
        <f t="shared" si="36"/>
        <v>1.3459460928877203</v>
      </c>
      <c r="C625">
        <f t="shared" si="40"/>
        <v>0.5383784371550882</v>
      </c>
      <c r="D625" s="5">
        <f t="shared" si="41"/>
        <v>1.8843245300428084</v>
      </c>
    </row>
    <row r="626" spans="1:4" ht="12.75">
      <c r="A626">
        <f t="shared" si="39"/>
        <v>5.454166666666644</v>
      </c>
      <c r="B626">
        <f t="shared" si="36"/>
        <v>1.3239404224300628</v>
      </c>
      <c r="C626">
        <f t="shared" si="40"/>
        <v>0.5295761689720252</v>
      </c>
      <c r="D626" s="5">
        <f t="shared" si="41"/>
        <v>1.8535165914020881</v>
      </c>
    </row>
    <row r="627" spans="1:4" ht="12.75">
      <c r="A627">
        <f t="shared" si="39"/>
        <v>5.463333333333311</v>
      </c>
      <c r="B627">
        <f t="shared" si="36"/>
        <v>1.3018568936110906</v>
      </c>
      <c r="C627">
        <f t="shared" si="40"/>
        <v>0.5207427574444362</v>
      </c>
      <c r="D627" s="5">
        <f t="shared" si="41"/>
        <v>1.8225996510555267</v>
      </c>
    </row>
    <row r="628" spans="1:4" ht="12.75">
      <c r="A628">
        <f t="shared" si="39"/>
        <v>5.472499999999977</v>
      </c>
      <c r="B628">
        <f t="shared" si="36"/>
        <v>1.2797115238765338</v>
      </c>
      <c r="C628">
        <f t="shared" si="40"/>
        <v>0.5118846095506135</v>
      </c>
      <c r="D628" s="5">
        <f t="shared" si="41"/>
        <v>1.7915961334271473</v>
      </c>
    </row>
    <row r="629" spans="1:4" ht="12.75">
      <c r="A629">
        <f t="shared" si="39"/>
        <v>5.481666666666643</v>
      </c>
      <c r="B629">
        <f t="shared" si="36"/>
        <v>1.2575201226919432</v>
      </c>
      <c r="C629">
        <f t="shared" si="40"/>
        <v>0.5030080490767773</v>
      </c>
      <c r="D629" s="5">
        <f t="shared" si="41"/>
        <v>1.7605281717687205</v>
      </c>
    </row>
    <row r="630" spans="1:4" ht="12.75">
      <c r="A630">
        <f t="shared" si="39"/>
        <v>5.49083333333331</v>
      </c>
      <c r="B630">
        <f t="shared" si="36"/>
        <v>1.235298274011805</v>
      </c>
      <c r="C630">
        <f t="shared" si="40"/>
        <v>0.49411930960472206</v>
      </c>
      <c r="D630" s="5">
        <f t="shared" si="41"/>
        <v>1.729417583616527</v>
      </c>
    </row>
    <row r="631" spans="1:4" ht="12.75">
      <c r="A631">
        <f t="shared" si="39"/>
        <v>5.499999999999976</v>
      </c>
      <c r="B631">
        <f t="shared" si="36"/>
        <v>1.213061319425325</v>
      </c>
      <c r="C631">
        <f t="shared" si="40"/>
        <v>0.48522452777013003</v>
      </c>
      <c r="D631" s="5">
        <f t="shared" si="41"/>
        <v>1.698285847195455</v>
      </c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  <row r="675" ht="12.75">
      <c r="D675" s="5"/>
    </row>
    <row r="676" ht="12.75">
      <c r="D676" s="5"/>
    </row>
    <row r="677" ht="12.75">
      <c r="D677" s="5"/>
    </row>
    <row r="678" ht="12.75">
      <c r="D678" s="5"/>
    </row>
    <row r="679" ht="12.75">
      <c r="D679" s="5"/>
    </row>
    <row r="680" ht="12.75">
      <c r="D680" s="5"/>
    </row>
    <row r="681" ht="12.75">
      <c r="D681" s="5"/>
    </row>
    <row r="682" ht="12.75">
      <c r="D682" s="5"/>
    </row>
    <row r="683" ht="12.75">
      <c r="D683" s="5"/>
    </row>
    <row r="684" ht="12.75">
      <c r="D684" s="5"/>
    </row>
    <row r="685" ht="12.75">
      <c r="D685" s="5"/>
    </row>
    <row r="686" ht="12.75">
      <c r="D686" s="5"/>
    </row>
    <row r="687" ht="12.75">
      <c r="D687" s="5"/>
    </row>
    <row r="688" ht="12.75">
      <c r="D688" s="5"/>
    </row>
    <row r="689" ht="12.75">
      <c r="D689" s="5"/>
    </row>
    <row r="690" ht="12.75">
      <c r="D690" s="5"/>
    </row>
    <row r="691" ht="12.75">
      <c r="D691" s="5"/>
    </row>
    <row r="692" ht="12.75">
      <c r="D692" s="5"/>
    </row>
    <row r="693" ht="12.75">
      <c r="D693" s="5"/>
    </row>
    <row r="694" ht="12.75">
      <c r="D694" s="5"/>
    </row>
    <row r="695" ht="12.75">
      <c r="D695" s="5"/>
    </row>
    <row r="696" ht="12.75">
      <c r="D696" s="5"/>
    </row>
    <row r="697" ht="12.75">
      <c r="D697" s="5"/>
    </row>
    <row r="698" ht="12.75">
      <c r="D698" s="5"/>
    </row>
    <row r="699" ht="12.75">
      <c r="D699" s="5"/>
    </row>
    <row r="700" ht="12.75">
      <c r="D700" s="5"/>
    </row>
    <row r="701" ht="12.75">
      <c r="D701" s="5"/>
    </row>
    <row r="702" ht="12.75">
      <c r="D702" s="5"/>
    </row>
    <row r="703" ht="12.75">
      <c r="D703" s="5"/>
    </row>
    <row r="704" ht="12.75">
      <c r="D704" s="5"/>
    </row>
    <row r="705" ht="12.75">
      <c r="D705" s="5"/>
    </row>
    <row r="706" ht="12.75">
      <c r="D706" s="5"/>
    </row>
    <row r="707" ht="12.75">
      <c r="D707" s="5"/>
    </row>
    <row r="708" ht="12.75">
      <c r="D708" s="5"/>
    </row>
    <row r="709" ht="12.75">
      <c r="D709" s="5"/>
    </row>
    <row r="710" ht="12.75">
      <c r="D710" s="5"/>
    </row>
    <row r="711" ht="12.75">
      <c r="D711" s="5"/>
    </row>
    <row r="712" ht="12.75">
      <c r="D712" s="5"/>
    </row>
    <row r="713" ht="12.75">
      <c r="D713" s="5"/>
    </row>
    <row r="714" ht="12.75">
      <c r="D714" s="5"/>
    </row>
    <row r="715" ht="12.75">
      <c r="D715" s="5"/>
    </row>
    <row r="716" ht="12.75">
      <c r="D716" s="5"/>
    </row>
    <row r="717" ht="12.75">
      <c r="D717" s="5"/>
    </row>
    <row r="718" ht="12.75">
      <c r="D718" s="5"/>
    </row>
    <row r="719" ht="12.75">
      <c r="D719" s="5"/>
    </row>
    <row r="720" ht="12.75">
      <c r="D720" s="5"/>
    </row>
    <row r="721" ht="12.75">
      <c r="D721" s="5"/>
    </row>
    <row r="722" ht="12.75">
      <c r="D722" s="5"/>
    </row>
    <row r="723" ht="12.75">
      <c r="D723" s="5"/>
    </row>
    <row r="724" ht="12.75">
      <c r="D724" s="5"/>
    </row>
    <row r="725" ht="12.75">
      <c r="D725" s="5"/>
    </row>
    <row r="726" ht="12.75">
      <c r="D726" s="5"/>
    </row>
    <row r="727" ht="12.75">
      <c r="D727" s="5"/>
    </row>
    <row r="728" ht="12.75">
      <c r="D728" s="5"/>
    </row>
    <row r="729" ht="12.75">
      <c r="D729" s="5"/>
    </row>
    <row r="730" ht="12.75">
      <c r="D730" s="5"/>
    </row>
    <row r="731" ht="12.75">
      <c r="D731" s="5"/>
    </row>
    <row r="732" ht="12.75">
      <c r="D732" s="5"/>
    </row>
    <row r="733" ht="12.75">
      <c r="D733" s="5"/>
    </row>
    <row r="734" ht="12.75">
      <c r="D734" s="5"/>
    </row>
    <row r="735" ht="12.75">
      <c r="D735" s="5"/>
    </row>
    <row r="736" ht="12.75">
      <c r="D736" s="5"/>
    </row>
    <row r="737" ht="12.75">
      <c r="D737" s="5"/>
    </row>
    <row r="738" ht="12.75">
      <c r="D738" s="5"/>
    </row>
    <row r="739" ht="12.75">
      <c r="D739" s="5"/>
    </row>
    <row r="740" ht="12.75">
      <c r="D740" s="5"/>
    </row>
    <row r="741" ht="12.75">
      <c r="D741" s="5"/>
    </row>
  </sheetData>
  <mergeCells count="1">
    <mergeCell ref="E22:G22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 Brière</dc:creator>
  <cp:keywords/>
  <dc:description/>
  <cp:lastModifiedBy>T.BRIERE</cp:lastModifiedBy>
  <dcterms:created xsi:type="dcterms:W3CDTF">2004-12-20T05:54:48Z</dcterms:created>
  <dcterms:modified xsi:type="dcterms:W3CDTF">2007-09-05T12:54:39Z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